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18192" windowHeight="12072"/>
  </bookViews>
  <sheets>
    <sheet name="Субъекты РФ" sheetId="1" r:id="rId1"/>
  </sheets>
  <definedNames>
    <definedName name="_xlnm._FilterDatabase" localSheetId="0" hidden="1">'Субъекты РФ'!$A$1:$T$1</definedName>
  </definedNames>
  <calcPr calcId="125725"/>
</workbook>
</file>

<file path=xl/calcChain.xml><?xml version="1.0" encoding="utf-8"?>
<calcChain xmlns="http://schemas.openxmlformats.org/spreadsheetml/2006/main">
  <c r="F2" i="1"/>
  <c r="E2"/>
  <c r="F48"/>
  <c r="E48"/>
  <c r="F10"/>
  <c r="E10"/>
  <c r="F49"/>
  <c r="E49"/>
  <c r="F54"/>
  <c r="E54"/>
  <c r="F47"/>
  <c r="E47"/>
  <c r="F5"/>
  <c r="E5"/>
  <c r="F32"/>
  <c r="E32"/>
  <c r="F60"/>
  <c r="E60"/>
  <c r="F12"/>
  <c r="E12"/>
  <c r="F7"/>
  <c r="E7"/>
  <c r="F57"/>
  <c r="E57"/>
  <c r="F50"/>
  <c r="E50"/>
  <c r="F62"/>
  <c r="E62"/>
  <c r="F36"/>
  <c r="E36"/>
  <c r="F9"/>
  <c r="E9"/>
  <c r="F11"/>
  <c r="E11"/>
  <c r="F28"/>
  <c r="E28"/>
  <c r="F18"/>
  <c r="E18"/>
  <c r="F69"/>
  <c r="E69"/>
  <c r="F19"/>
  <c r="E19"/>
  <c r="F16"/>
  <c r="E16"/>
  <c r="F8"/>
  <c r="E8"/>
  <c r="F37"/>
  <c r="E37"/>
  <c r="F13"/>
  <c r="E13"/>
  <c r="F53"/>
  <c r="E53"/>
  <c r="F71"/>
  <c r="E71"/>
  <c r="F29"/>
  <c r="E29"/>
  <c r="F86"/>
  <c r="E86"/>
  <c r="F38"/>
  <c r="E38"/>
  <c r="F31"/>
  <c r="E31"/>
  <c r="F82"/>
  <c r="E82"/>
  <c r="F78"/>
  <c r="E78"/>
  <c r="F72"/>
  <c r="E72"/>
  <c r="F59"/>
  <c r="E59"/>
  <c r="F24"/>
  <c r="E24"/>
  <c r="F46"/>
  <c r="E46"/>
  <c r="F65"/>
  <c r="E65"/>
  <c r="F3"/>
  <c r="E3"/>
  <c r="F81"/>
  <c r="E81"/>
  <c r="F22"/>
  <c r="E22"/>
  <c r="F73"/>
  <c r="E73"/>
  <c r="F87"/>
  <c r="E87"/>
  <c r="F70"/>
  <c r="E70"/>
  <c r="F4"/>
  <c r="E4"/>
  <c r="F35"/>
  <c r="E35"/>
  <c r="F15"/>
  <c r="E15"/>
  <c r="F85"/>
  <c r="E85"/>
  <c r="F23"/>
  <c r="E23"/>
  <c r="F55"/>
  <c r="E55"/>
  <c r="F51"/>
  <c r="E51"/>
  <c r="F58"/>
  <c r="E58"/>
  <c r="F61"/>
  <c r="E61"/>
  <c r="F75"/>
  <c r="E75"/>
  <c r="F76"/>
  <c r="E76"/>
  <c r="F67"/>
  <c r="E67"/>
  <c r="F43"/>
  <c r="E43"/>
  <c r="F64"/>
  <c r="E64"/>
  <c r="F74"/>
  <c r="E74"/>
  <c r="F21"/>
  <c r="E21"/>
  <c r="F25"/>
  <c r="E25"/>
  <c r="F79"/>
  <c r="E79"/>
  <c r="F44"/>
  <c r="E44"/>
  <c r="F17"/>
  <c r="E17"/>
  <c r="F68"/>
  <c r="E68"/>
  <c r="F34"/>
  <c r="E34"/>
  <c r="F30"/>
  <c r="E30"/>
  <c r="F14"/>
  <c r="E14"/>
  <c r="F56"/>
  <c r="E56"/>
  <c r="F77"/>
  <c r="E77"/>
  <c r="F26"/>
  <c r="E26"/>
  <c r="F20"/>
  <c r="E20"/>
  <c r="F63"/>
  <c r="E63"/>
  <c r="F40"/>
  <c r="E40"/>
  <c r="F6"/>
  <c r="E6"/>
  <c r="F66"/>
  <c r="E66"/>
  <c r="F83"/>
  <c r="E83"/>
  <c r="F27"/>
  <c r="E27"/>
  <c r="F80"/>
  <c r="E80"/>
  <c r="F33"/>
  <c r="E33"/>
  <c r="F52"/>
  <c r="E52"/>
  <c r="F45"/>
  <c r="E45"/>
  <c r="F41"/>
  <c r="E41"/>
  <c r="F39"/>
  <c r="E39"/>
  <c r="F84"/>
  <c r="E84"/>
  <c r="F42"/>
  <c r="E42"/>
</calcChain>
</file>

<file path=xl/sharedStrings.xml><?xml version="1.0" encoding="utf-8"?>
<sst xmlns="http://schemas.openxmlformats.org/spreadsheetml/2006/main" count="93" uniqueCount="93">
  <si>
    <t>№ строки</t>
  </si>
  <si>
    <t>Субъект РФ</t>
  </si>
  <si>
    <t xml:space="preserve">Изменение, % </t>
  </si>
  <si>
    <t>Республика Ингушетия</t>
  </si>
  <si>
    <t>Республика Калмыкия</t>
  </si>
  <si>
    <t>Кабардино-Балкарская республика</t>
  </si>
  <si>
    <t>Республика Дагестан</t>
  </si>
  <si>
    <t>Чеченская республика</t>
  </si>
  <si>
    <t>Республика Алтай</t>
  </si>
  <si>
    <t>Ненецкий автономный округ</t>
  </si>
  <si>
    <t>Астраханская область</t>
  </si>
  <si>
    <t>Чувашская Республика</t>
  </si>
  <si>
    <t>Республика Адыгея</t>
  </si>
  <si>
    <t>Ивановская область</t>
  </si>
  <si>
    <t>Камчатский край</t>
  </si>
  <si>
    <t>Карачаево-Черкесская республика</t>
  </si>
  <si>
    <t>Брянская область</t>
  </si>
  <si>
    <t>Республика Марий Эл</t>
  </si>
  <si>
    <t>Ульяновская область</t>
  </si>
  <si>
    <t>Тверская область</t>
  </si>
  <si>
    <t>Курганская область</t>
  </si>
  <si>
    <t>Кировская область</t>
  </si>
  <si>
    <t>Калининградская область</t>
  </si>
  <si>
    <t>Новгородская область</t>
  </si>
  <si>
    <t>Костромская область</t>
  </si>
  <si>
    <t>Пензенская область</t>
  </si>
  <si>
    <t>Ставропольский край</t>
  </si>
  <si>
    <t>Ярославская область</t>
  </si>
  <si>
    <t>Удмуртская республика</t>
  </si>
  <si>
    <t>Республика Мордовия</t>
  </si>
  <si>
    <t>Рязанская область</t>
  </si>
  <si>
    <t>Владимирская область</t>
  </si>
  <si>
    <t>Республика Северная Осетия - Алания</t>
  </si>
  <si>
    <t>Калужская область</t>
  </si>
  <si>
    <t>Тамбовская область</t>
  </si>
  <si>
    <t>Смоленская область</t>
  </si>
  <si>
    <t>Ямало-Ненецкий автономный округ</t>
  </si>
  <si>
    <t>Тюменская область</t>
  </si>
  <si>
    <t>Омская область</t>
  </si>
  <si>
    <t>Томская область</t>
  </si>
  <si>
    <t>Самарская область</t>
  </si>
  <si>
    <t>Республика Крым</t>
  </si>
  <si>
    <t>Нижегородская область</t>
  </si>
  <si>
    <t>Псковская область</t>
  </si>
  <si>
    <t>Еврейская автономная область</t>
  </si>
  <si>
    <t>Липецкая область</t>
  </si>
  <si>
    <t>Севастополь</t>
  </si>
  <si>
    <t>Орловская область</t>
  </si>
  <si>
    <t>Республика Татарстан</t>
  </si>
  <si>
    <t>Волгоградская область</t>
  </si>
  <si>
    <t>Амурская область</t>
  </si>
  <si>
    <t>Воронежская область</t>
  </si>
  <si>
    <t>Алтайский край</t>
  </si>
  <si>
    <t>Саратовская область</t>
  </si>
  <si>
    <t>Ханты-Мансийский автономный округ - Югра</t>
  </si>
  <si>
    <t>Московская область</t>
  </si>
  <si>
    <t>Тульская область</t>
  </si>
  <si>
    <t>Краснодарский край</t>
  </si>
  <si>
    <t>Ленинградская область</t>
  </si>
  <si>
    <t>Санкт-Петербург</t>
  </si>
  <si>
    <t>Ростовская область</t>
  </si>
  <si>
    <t>Вологодская область</t>
  </si>
  <si>
    <t>Москва</t>
  </si>
  <si>
    <t>Республика Тыва</t>
  </si>
  <si>
    <t>Чукотский автономный округ</t>
  </si>
  <si>
    <t>Республика Коми</t>
  </si>
  <si>
    <t>Приморский край</t>
  </si>
  <si>
    <t>Оренбургская область</t>
  </si>
  <si>
    <t>Республика Башкортостан</t>
  </si>
  <si>
    <t>Курская область</t>
  </si>
  <si>
    <t>Пермский край</t>
  </si>
  <si>
    <t>Архангельская область</t>
  </si>
  <si>
    <t>Сахалинская область</t>
  </si>
  <si>
    <t>Республика Бурятия</t>
  </si>
  <si>
    <t>Республика Карелия</t>
  </si>
  <si>
    <t>Белгородская область</t>
  </si>
  <si>
    <t>Новосибирская область</t>
  </si>
  <si>
    <t>Свердловская область</t>
  </si>
  <si>
    <t>Магаданская область</t>
  </si>
  <si>
    <t>Хабаровский край</t>
  </si>
  <si>
    <t>Челябинская область</t>
  </si>
  <si>
    <t>Мурманская область</t>
  </si>
  <si>
    <t>Забайкальский край</t>
  </si>
  <si>
    <t>Иркутская область</t>
  </si>
  <si>
    <t>Республика Хакасия</t>
  </si>
  <si>
    <t>Красноярский край</t>
  </si>
  <si>
    <t>Республика Саха (Якутия)</t>
  </si>
  <si>
    <t>Кемеровская область</t>
  </si>
  <si>
    <t>Образование отходов за 2021 год, тонн</t>
  </si>
  <si>
    <t>Образование отходов за 2020 год, тонн</t>
  </si>
  <si>
    <t>Российская Федерация</t>
  </si>
  <si>
    <t>Изменение, абсолют., тонн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</si>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</sst>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64" fontId="2" fillId="0" borderId="0" xfId="2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3" fontId="7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4" applyNumberFormat="1" applyFont="1" applyBorder="1" applyAlignment="1">
      <alignment vertical="center" wrapText="1"/>
    </xf>
    <xf numFmtId="3" fontId="4" fillId="0" borderId="0" xfId="3" applyNumberFormat="1" applyFont="1" applyFill="1" applyBorder="1" applyAlignment="1" applyProtection="1">
      <alignment vertical="center" wrapText="1"/>
      <protection locked="0" hidden="1"/>
    </xf>
    <xf numFmtId="3" fontId="5" fillId="0" borderId="0" xfId="0" applyNumberFormat="1" applyFont="1" applyFill="1" applyBorder="1" applyAlignment="1" applyProtection="1">
      <alignment vertical="center" wrapText="1"/>
      <protection locked="0" hidden="1"/>
    </xf>
    <xf numFmtId="0" fontId="7" fillId="0" borderId="0" xfId="4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0" xfId="2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164" fontId="2" fillId="3" borderId="0" xfId="2" applyNumberFormat="1" applyFont="1" applyFill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 vertical="center"/>
    </xf>
    <xf numFmtId="164" fontId="2" fillId="0" borderId="0" xfId="2" applyNumberFormat="1" applyFont="1" applyBorder="1" applyAlignment="1">
      <alignment vertical="center"/>
    </xf>
  </cellXfs>
  <cellStyles count="9">
    <cellStyle name="Обычный" xfId="0" builtinId="0"/>
    <cellStyle name="Обычный 2" xfId="3"/>
    <cellStyle name="Обычный 2 2" xfId="5"/>
    <cellStyle name="Обычный 3" xfId="4"/>
    <cellStyle name="Обычный 4" xfId="6"/>
    <cellStyle name="Процентный" xfId="2" builtinId="5"/>
    <cellStyle name="Процентный 2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workbookViewId="0">
      <pane xSplit="2" ySplit="1" topLeftCell="C2" activePane="bottomRight" state="frozen"/>
      <selection pane="topRight" activeCell="C1" sqref="C1"/>
      <selection pane="bottomLeft" activeCell="A5" sqref="A5"/>
      <selection pane="bottomRight" activeCell="I11" sqref="I11"/>
    </sheetView>
  </sheetViews>
  <sheetFormatPr defaultColWidth="9.109375" defaultRowHeight="10.199999999999999"/>
  <cols>
    <col min="1" max="1" width="6.6640625" style="10" customWidth="1"/>
    <col min="2" max="2" width="29.44140625" style="2" customWidth="1"/>
    <col min="3" max="3" width="17.44140625" style="11" customWidth="1"/>
    <col min="4" max="4" width="15.33203125" style="24" customWidth="1"/>
    <col min="5" max="5" width="12.109375" style="3" customWidth="1"/>
    <col min="6" max="6" width="17.109375" style="4" bestFit="1" customWidth="1"/>
    <col min="7" max="16384" width="9.109375" style="9"/>
  </cols>
  <sheetData>
    <row r="1" spans="1:8" s="1" customFormat="1" ht="30.6">
      <c r="A1" s="7" t="s">
        <v>0</v>
      </c>
      <c r="B1" s="15" t="s">
        <v>1</v>
      </c>
      <c r="C1" s="8" t="s">
        <v>88</v>
      </c>
      <c r="D1" s="20" t="s">
        <v>89</v>
      </c>
      <c r="E1" s="21" t="s">
        <v>2</v>
      </c>
      <c r="F1" s="22" t="s">
        <v>91</v>
      </c>
    </row>
    <row r="2" spans="1:8">
      <c r="A2" s="19">
        <v>1</v>
      </c>
      <c r="B2" s="16" t="s">
        <v>90</v>
      </c>
      <c r="C2" s="17">
        <v>8448642555.2681293</v>
      </c>
      <c r="D2" s="18">
        <v>6955716994.0800381</v>
      </c>
      <c r="E2" s="23">
        <f t="shared" ref="E2:E33" si="0">C2/D2-1</f>
        <v>0.21463287860312752</v>
      </c>
      <c r="F2" s="18">
        <f t="shared" ref="F2:F33" si="1">C2-D2</f>
        <v>1492925561.1880913</v>
      </c>
    </row>
    <row r="3" spans="1:8" s="12" customFormat="1">
      <c r="A3" s="19">
        <v>2</v>
      </c>
      <c r="B3" s="2" t="s">
        <v>50</v>
      </c>
      <c r="C3" s="11">
        <v>5285916.4539999561</v>
      </c>
      <c r="D3" s="24">
        <v>4662202.3614999</v>
      </c>
      <c r="E3" s="3">
        <f t="shared" si="0"/>
        <v>0.13378099965171786</v>
      </c>
      <c r="F3" s="4">
        <f t="shared" si="1"/>
        <v>623714.09250005614</v>
      </c>
    </row>
    <row r="4" spans="1:8">
      <c r="A4" s="19">
        <v>3</v>
      </c>
      <c r="B4" s="2" t="s">
        <v>44</v>
      </c>
      <c r="C4" s="11">
        <v>3384719.7320000008</v>
      </c>
      <c r="D4" s="24">
        <v>3521170.8530000001</v>
      </c>
      <c r="E4" s="3">
        <f t="shared" si="0"/>
        <v>-3.87516331062846E-2</v>
      </c>
      <c r="F4" s="4">
        <f t="shared" si="1"/>
        <v>-136451.12099999934</v>
      </c>
    </row>
    <row r="5" spans="1:8">
      <c r="A5" s="19">
        <v>4</v>
      </c>
      <c r="B5" s="2" t="s">
        <v>82</v>
      </c>
      <c r="C5" s="13">
        <v>362500453.65700066</v>
      </c>
      <c r="D5" s="24">
        <v>374549079.95200002</v>
      </c>
      <c r="E5" s="3">
        <f t="shared" si="0"/>
        <v>-3.2168351065081868E-2</v>
      </c>
      <c r="F5" s="27">
        <f t="shared" si="1"/>
        <v>-12048626.294999361</v>
      </c>
      <c r="H5" s="9" t="s">
        <v>92</v>
      </c>
    </row>
    <row r="6" spans="1:8">
      <c r="A6" s="19">
        <v>5</v>
      </c>
      <c r="B6" s="2" t="s">
        <v>14</v>
      </c>
      <c r="C6" s="11">
        <v>587554.59200000134</v>
      </c>
      <c r="D6" s="24">
        <v>8967583.1089999992</v>
      </c>
      <c r="E6" s="26">
        <f t="shared" si="0"/>
        <v>-0.93448016206169049</v>
      </c>
      <c r="F6" s="27">
        <f t="shared" si="1"/>
        <v>-8380028.5169999981</v>
      </c>
    </row>
    <row r="7" spans="1:8">
      <c r="A7" s="19">
        <v>6</v>
      </c>
      <c r="B7" s="2" t="s">
        <v>78</v>
      </c>
      <c r="C7" s="13">
        <v>176735142.5329999</v>
      </c>
      <c r="D7" s="24">
        <v>135895122.574</v>
      </c>
      <c r="E7" s="3">
        <f t="shared" si="0"/>
        <v>0.30052601730986317</v>
      </c>
      <c r="F7" s="6">
        <f t="shared" si="1"/>
        <v>40840019.958999902</v>
      </c>
    </row>
    <row r="8" spans="1:8">
      <c r="A8" s="19">
        <v>7</v>
      </c>
      <c r="B8" s="2" t="s">
        <v>66</v>
      </c>
      <c r="C8" s="11">
        <v>33447828.316000141</v>
      </c>
      <c r="D8" s="24">
        <v>29539357.387600001</v>
      </c>
      <c r="E8" s="3">
        <f t="shared" si="0"/>
        <v>0.13231401337257376</v>
      </c>
      <c r="F8" s="4">
        <f t="shared" si="1"/>
        <v>3908470.9284001403</v>
      </c>
    </row>
    <row r="9" spans="1:8">
      <c r="A9" s="19">
        <v>8</v>
      </c>
      <c r="B9" s="2" t="s">
        <v>73</v>
      </c>
      <c r="C9" s="11">
        <v>121400496.91100004</v>
      </c>
      <c r="D9" s="24">
        <v>38068060.484999999</v>
      </c>
      <c r="E9" s="5">
        <f t="shared" si="0"/>
        <v>2.1890381428503725</v>
      </c>
      <c r="F9" s="6">
        <f t="shared" si="1"/>
        <v>83332436.426000044</v>
      </c>
    </row>
    <row r="10" spans="1:8">
      <c r="A10" s="19">
        <v>9</v>
      </c>
      <c r="B10" s="2" t="s">
        <v>86</v>
      </c>
      <c r="C10" s="13">
        <v>574416545.14100039</v>
      </c>
      <c r="D10" s="24">
        <v>528998973.22600001</v>
      </c>
      <c r="E10" s="3">
        <f t="shared" si="0"/>
        <v>8.5855690112269789E-2</v>
      </c>
      <c r="F10" s="6">
        <f t="shared" si="1"/>
        <v>45417571.915000379</v>
      </c>
    </row>
    <row r="11" spans="1:8">
      <c r="A11" s="19">
        <v>10</v>
      </c>
      <c r="B11" s="2" t="s">
        <v>72</v>
      </c>
      <c r="C11" s="11">
        <v>120709754.11999997</v>
      </c>
      <c r="D11" s="24">
        <v>179814240.56219</v>
      </c>
      <c r="E11" s="26">
        <f t="shared" si="0"/>
        <v>-0.32869747277745964</v>
      </c>
      <c r="F11" s="27">
        <f t="shared" si="1"/>
        <v>-59104486.442190021</v>
      </c>
    </row>
    <row r="12" spans="1:8">
      <c r="A12" s="19">
        <v>11</v>
      </c>
      <c r="B12" s="2" t="s">
        <v>79</v>
      </c>
      <c r="C12" s="13">
        <v>188889745.51399615</v>
      </c>
      <c r="D12" s="24">
        <v>129435364.47645</v>
      </c>
      <c r="E12" s="3">
        <f t="shared" si="0"/>
        <v>0.45933645165702397</v>
      </c>
      <c r="F12" s="6">
        <f t="shared" si="1"/>
        <v>59454381.037546158</v>
      </c>
    </row>
    <row r="13" spans="1:8">
      <c r="A13" s="19">
        <v>12</v>
      </c>
      <c r="B13" s="2" t="s">
        <v>64</v>
      </c>
      <c r="C13" s="11">
        <v>26195975.774000011</v>
      </c>
      <c r="D13" s="24">
        <v>23715170.488000002</v>
      </c>
      <c r="E13" s="3">
        <f t="shared" si="0"/>
        <v>0.10460836818589647</v>
      </c>
      <c r="F13" s="4">
        <f t="shared" si="1"/>
        <v>2480805.2860000096</v>
      </c>
    </row>
    <row r="14" spans="1:8">
      <c r="A14" s="19">
        <v>13</v>
      </c>
      <c r="B14" s="2" t="s">
        <v>21</v>
      </c>
      <c r="C14" s="11">
        <v>876276.15600000171</v>
      </c>
      <c r="D14" s="24">
        <v>732766.27899999998</v>
      </c>
      <c r="E14" s="3">
        <f t="shared" si="0"/>
        <v>0.19584672645669299</v>
      </c>
      <c r="F14" s="4">
        <f t="shared" si="1"/>
        <v>143509.87700000172</v>
      </c>
    </row>
    <row r="15" spans="1:8">
      <c r="A15" s="19">
        <v>14</v>
      </c>
      <c r="B15" s="2" t="s">
        <v>42</v>
      </c>
      <c r="C15" s="11">
        <v>3189060.7486000657</v>
      </c>
      <c r="D15" s="24">
        <v>1638314.1029824</v>
      </c>
      <c r="E15" s="5">
        <f t="shared" si="0"/>
        <v>0.94655026334368619</v>
      </c>
      <c r="F15" s="4">
        <f t="shared" si="1"/>
        <v>1550746.6456176657</v>
      </c>
    </row>
    <row r="16" spans="1:8">
      <c r="A16" s="19">
        <v>15</v>
      </c>
      <c r="B16" s="2" t="s">
        <v>67</v>
      </c>
      <c r="C16" s="11">
        <v>33548978.892000005</v>
      </c>
      <c r="D16" s="24">
        <v>41126372.034800999</v>
      </c>
      <c r="E16" s="3">
        <f t="shared" si="0"/>
        <v>-0.18424657386236332</v>
      </c>
      <c r="F16" s="27">
        <f t="shared" si="1"/>
        <v>-7577393.1428009942</v>
      </c>
    </row>
    <row r="17" spans="1:6">
      <c r="A17" s="19">
        <v>16</v>
      </c>
      <c r="B17" s="2" t="s">
        <v>25</v>
      </c>
      <c r="C17" s="11">
        <v>1302694.6510000061</v>
      </c>
      <c r="D17" s="24">
        <v>1463692.2586999999</v>
      </c>
      <c r="E17" s="3">
        <f t="shared" si="0"/>
        <v>-0.10999416492301883</v>
      </c>
      <c r="F17" s="4">
        <f t="shared" si="1"/>
        <v>-160997.60769999376</v>
      </c>
    </row>
    <row r="18" spans="1:6">
      <c r="A18" s="19">
        <v>17</v>
      </c>
      <c r="B18" s="2" t="s">
        <v>70</v>
      </c>
      <c r="C18" s="11">
        <v>49265908.165000781</v>
      </c>
      <c r="D18" s="24">
        <v>47840404.809662998</v>
      </c>
      <c r="E18" s="3">
        <f t="shared" si="0"/>
        <v>2.9797058804357235E-2</v>
      </c>
      <c r="F18" s="4">
        <f t="shared" si="1"/>
        <v>1425503.3553377837</v>
      </c>
    </row>
    <row r="19" spans="1:6">
      <c r="A19" s="19">
        <v>18</v>
      </c>
      <c r="B19" s="2" t="s">
        <v>68</v>
      </c>
      <c r="C19" s="11">
        <v>34632406.421999872</v>
      </c>
      <c r="D19" s="24">
        <v>31828161.391252</v>
      </c>
      <c r="E19" s="3">
        <f t="shared" si="0"/>
        <v>8.8105781426589758E-2</v>
      </c>
      <c r="F19" s="4">
        <f t="shared" si="1"/>
        <v>2804245.0307478718</v>
      </c>
    </row>
    <row r="20" spans="1:6">
      <c r="A20" s="19">
        <v>19</v>
      </c>
      <c r="B20" s="2" t="s">
        <v>17</v>
      </c>
      <c r="C20" s="11">
        <v>748234.64700000291</v>
      </c>
      <c r="D20" s="24">
        <v>634677.88346000004</v>
      </c>
      <c r="E20" s="3">
        <f t="shared" si="0"/>
        <v>0.17892030981281182</v>
      </c>
      <c r="F20" s="4">
        <f t="shared" si="1"/>
        <v>113556.76354000287</v>
      </c>
    </row>
    <row r="21" spans="1:6">
      <c r="A21" s="19">
        <v>20</v>
      </c>
      <c r="B21" s="2" t="s">
        <v>29</v>
      </c>
      <c r="C21" s="11">
        <v>1525115.9009000165</v>
      </c>
      <c r="D21" s="24">
        <v>1864560.0064000001</v>
      </c>
      <c r="E21" s="3">
        <f t="shared" si="0"/>
        <v>-0.18205051290109209</v>
      </c>
      <c r="F21" s="4">
        <f t="shared" si="1"/>
        <v>-339444.10549998353</v>
      </c>
    </row>
    <row r="22" spans="1:6">
      <c r="A22" s="19">
        <v>21</v>
      </c>
      <c r="B22" s="2" t="s">
        <v>48</v>
      </c>
      <c r="C22" s="11">
        <v>3857869.6301001324</v>
      </c>
      <c r="D22" s="24">
        <v>4196687.0566504002</v>
      </c>
      <c r="E22" s="3">
        <f t="shared" si="0"/>
        <v>-8.0734498897970242E-2</v>
      </c>
      <c r="F22" s="4">
        <f t="shared" si="1"/>
        <v>-338817.42655026773</v>
      </c>
    </row>
    <row r="23" spans="1:6">
      <c r="A23" s="19">
        <v>22</v>
      </c>
      <c r="B23" s="2" t="s">
        <v>40</v>
      </c>
      <c r="C23" s="11">
        <v>2783682.6320000407</v>
      </c>
      <c r="D23" s="24">
        <v>2750722.7303001001</v>
      </c>
      <c r="E23" s="3">
        <f t="shared" si="0"/>
        <v>1.198226972747074E-2</v>
      </c>
      <c r="F23" s="4">
        <f t="shared" si="1"/>
        <v>32959.901699940674</v>
      </c>
    </row>
    <row r="24" spans="1:6">
      <c r="A24" s="19">
        <v>23</v>
      </c>
      <c r="B24" s="2" t="s">
        <v>53</v>
      </c>
      <c r="C24" s="11">
        <v>7587960.2420000406</v>
      </c>
      <c r="D24" s="24">
        <v>7516709.6544196997</v>
      </c>
      <c r="E24" s="3">
        <f t="shared" si="0"/>
        <v>9.4789596586914993E-3</v>
      </c>
      <c r="F24" s="4">
        <f t="shared" si="1"/>
        <v>71250.587580340914</v>
      </c>
    </row>
    <row r="25" spans="1:6">
      <c r="A25" s="19">
        <v>24</v>
      </c>
      <c r="B25" s="2" t="s">
        <v>28</v>
      </c>
      <c r="C25" s="11">
        <v>1431307.8440000208</v>
      </c>
      <c r="D25" s="24">
        <v>1216492.284</v>
      </c>
      <c r="E25" s="3">
        <f t="shared" si="0"/>
        <v>0.17658604400981215</v>
      </c>
      <c r="F25" s="4">
        <f t="shared" si="1"/>
        <v>214815.56000002078</v>
      </c>
    </row>
    <row r="26" spans="1:6">
      <c r="A26" s="19">
        <v>25</v>
      </c>
      <c r="B26" s="2" t="s">
        <v>18</v>
      </c>
      <c r="C26" s="11">
        <v>748756.82800000394</v>
      </c>
      <c r="D26" s="24">
        <v>857714.79556600004</v>
      </c>
      <c r="E26" s="3">
        <f t="shared" si="0"/>
        <v>-0.12703286468795905</v>
      </c>
      <c r="F26" s="4">
        <f t="shared" si="1"/>
        <v>-108957.96756599611</v>
      </c>
    </row>
    <row r="27" spans="1:6">
      <c r="A27" s="19">
        <v>26</v>
      </c>
      <c r="B27" s="2" t="s">
        <v>11</v>
      </c>
      <c r="C27" s="25">
        <v>292621.8180599999</v>
      </c>
      <c r="D27" s="24">
        <v>279571.36456000002</v>
      </c>
      <c r="E27" s="3">
        <f t="shared" si="0"/>
        <v>4.6680222491810586E-2</v>
      </c>
      <c r="F27" s="4">
        <f t="shared" si="1"/>
        <v>13050.453499999887</v>
      </c>
    </row>
    <row r="28" spans="1:6">
      <c r="A28" s="19">
        <v>27</v>
      </c>
      <c r="B28" s="2" t="s">
        <v>71</v>
      </c>
      <c r="C28" s="11">
        <v>58825495.433000803</v>
      </c>
      <c r="D28" s="24">
        <v>34039799.129050002</v>
      </c>
      <c r="E28" s="3">
        <f t="shared" si="0"/>
        <v>0.72813873577762589</v>
      </c>
      <c r="F28" s="4">
        <f t="shared" si="1"/>
        <v>24785696.303950801</v>
      </c>
    </row>
    <row r="29" spans="1:6">
      <c r="A29" s="19">
        <v>28</v>
      </c>
      <c r="B29" s="2" t="s">
        <v>61</v>
      </c>
      <c r="C29" s="11">
        <v>15842804.722999917</v>
      </c>
      <c r="D29" s="24">
        <v>14985889.947000001</v>
      </c>
      <c r="E29" s="3">
        <f t="shared" si="0"/>
        <v>5.718144061050312E-2</v>
      </c>
      <c r="F29" s="4">
        <f t="shared" si="1"/>
        <v>856914.77599991672</v>
      </c>
    </row>
    <row r="30" spans="1:6">
      <c r="A30" s="19">
        <v>29</v>
      </c>
      <c r="B30" s="2" t="s">
        <v>22</v>
      </c>
      <c r="C30" s="11">
        <v>906704.00900000276</v>
      </c>
      <c r="D30" s="24">
        <v>904663.4423</v>
      </c>
      <c r="E30" s="3">
        <f t="shared" si="0"/>
        <v>2.2556086657097296E-3</v>
      </c>
      <c r="F30" s="4">
        <f t="shared" si="1"/>
        <v>2040.5667000027606</v>
      </c>
    </row>
    <row r="31" spans="1:6">
      <c r="A31" s="19">
        <v>30</v>
      </c>
      <c r="B31" s="2" t="s">
        <v>58</v>
      </c>
      <c r="C31" s="11">
        <v>12437467.521999683</v>
      </c>
      <c r="D31" s="24">
        <v>7681944.9969998002</v>
      </c>
      <c r="E31" s="3">
        <f t="shared" si="0"/>
        <v>0.61905188423728141</v>
      </c>
      <c r="F31" s="4">
        <f t="shared" si="1"/>
        <v>4755522.524999883</v>
      </c>
    </row>
    <row r="32" spans="1:6">
      <c r="A32" s="19">
        <v>31</v>
      </c>
      <c r="B32" s="2" t="s">
        <v>81</v>
      </c>
      <c r="C32" s="13">
        <v>292054796.2220003</v>
      </c>
      <c r="D32" s="24">
        <v>305636761.91117001</v>
      </c>
      <c r="E32" s="3">
        <f t="shared" si="0"/>
        <v>-4.4438259338440256E-2</v>
      </c>
      <c r="F32" s="27">
        <f t="shared" si="1"/>
        <v>-13581965.689169705</v>
      </c>
    </row>
    <row r="33" spans="1:6">
      <c r="A33" s="19">
        <v>32</v>
      </c>
      <c r="B33" s="2" t="s">
        <v>9</v>
      </c>
      <c r="C33" s="25">
        <v>149089.36399999954</v>
      </c>
      <c r="D33" s="24">
        <v>181066.38</v>
      </c>
      <c r="E33" s="3">
        <f t="shared" si="0"/>
        <v>-0.17660382893831794</v>
      </c>
      <c r="F33" s="4">
        <f t="shared" si="1"/>
        <v>-31977.016000000469</v>
      </c>
    </row>
    <row r="34" spans="1:6">
      <c r="A34" s="19">
        <v>33</v>
      </c>
      <c r="B34" s="2" t="s">
        <v>23</v>
      </c>
      <c r="C34" s="11">
        <v>1045582.1949999995</v>
      </c>
      <c r="D34" s="24">
        <v>797483.03199998999</v>
      </c>
      <c r="E34" s="3">
        <f t="shared" ref="E34:E65" si="2">C34/D34-1</f>
        <v>0.31110274832783236</v>
      </c>
      <c r="F34" s="4">
        <f t="shared" ref="F34:F65" si="3">C34-D34</f>
        <v>248099.16300000949</v>
      </c>
    </row>
    <row r="35" spans="1:6">
      <c r="A35" s="19">
        <v>34</v>
      </c>
      <c r="B35" s="2" t="s">
        <v>43</v>
      </c>
      <c r="C35" s="11">
        <v>3298029.9290000345</v>
      </c>
      <c r="D35" s="24">
        <v>2563618.5129999998</v>
      </c>
      <c r="E35" s="3">
        <f t="shared" si="2"/>
        <v>0.28647453288227775</v>
      </c>
      <c r="F35" s="4">
        <f t="shared" si="3"/>
        <v>734411.41600003466</v>
      </c>
    </row>
    <row r="36" spans="1:6">
      <c r="A36" s="19">
        <v>35</v>
      </c>
      <c r="B36" s="2" t="s">
        <v>74</v>
      </c>
      <c r="C36" s="11">
        <v>151038286.16899991</v>
      </c>
      <c r="D36" s="24">
        <v>150128381.546</v>
      </c>
      <c r="E36" s="3">
        <f t="shared" si="2"/>
        <v>6.0608434836226799E-3</v>
      </c>
      <c r="F36" s="4">
        <f t="shared" si="3"/>
        <v>909904.62299990654</v>
      </c>
    </row>
    <row r="37" spans="1:6">
      <c r="A37" s="19">
        <v>36</v>
      </c>
      <c r="B37" s="2" t="s">
        <v>65</v>
      </c>
      <c r="C37" s="11">
        <v>27218643.462999977</v>
      </c>
      <c r="D37" s="24">
        <v>40225056.111000001</v>
      </c>
      <c r="E37" s="26">
        <f t="shared" si="2"/>
        <v>-0.32334106911148031</v>
      </c>
      <c r="F37" s="27">
        <f t="shared" si="3"/>
        <v>-13006412.648000024</v>
      </c>
    </row>
    <row r="38" spans="1:6">
      <c r="A38" s="19">
        <v>37</v>
      </c>
      <c r="B38" s="2" t="s">
        <v>59</v>
      </c>
      <c r="C38" s="11">
        <v>14519532.921999248</v>
      </c>
      <c r="D38" s="24">
        <v>13044038.378199</v>
      </c>
      <c r="E38" s="3">
        <f t="shared" si="2"/>
        <v>0.11311639087679315</v>
      </c>
      <c r="F38" s="4">
        <f t="shared" si="3"/>
        <v>1475494.5438002478</v>
      </c>
    </row>
    <row r="39" spans="1:6">
      <c r="A39" s="19">
        <v>38</v>
      </c>
      <c r="B39" s="2" t="s">
        <v>5</v>
      </c>
      <c r="C39" s="25">
        <v>51003.312999999682</v>
      </c>
      <c r="D39" s="24">
        <v>40962.232199999999</v>
      </c>
      <c r="E39" s="3">
        <f t="shared" si="2"/>
        <v>0.24513021534016111</v>
      </c>
      <c r="F39" s="4">
        <f t="shared" si="3"/>
        <v>10041.080799999683</v>
      </c>
    </row>
    <row r="40" spans="1:6">
      <c r="A40" s="19">
        <v>39</v>
      </c>
      <c r="B40" s="2" t="s">
        <v>15</v>
      </c>
      <c r="C40" s="11">
        <v>607160.01600000076</v>
      </c>
      <c r="D40" s="24">
        <v>982260.21</v>
      </c>
      <c r="E40" s="26">
        <f t="shared" si="2"/>
        <v>-0.3818745686542665</v>
      </c>
      <c r="F40" s="4">
        <f t="shared" si="3"/>
        <v>-375100.1939999992</v>
      </c>
    </row>
    <row r="41" spans="1:6">
      <c r="A41" s="19">
        <v>40</v>
      </c>
      <c r="B41" s="2" t="s">
        <v>6</v>
      </c>
      <c r="C41" s="25">
        <v>55096.884999999405</v>
      </c>
      <c r="D41" s="24">
        <v>149089.174</v>
      </c>
      <c r="E41" s="26">
        <f t="shared" si="2"/>
        <v>-0.63044342173363033</v>
      </c>
      <c r="F41" s="4">
        <f t="shared" si="3"/>
        <v>-93992.289000000601</v>
      </c>
    </row>
    <row r="42" spans="1:6">
      <c r="A42" s="19">
        <v>41</v>
      </c>
      <c r="B42" s="2" t="s">
        <v>3</v>
      </c>
      <c r="C42" s="25">
        <v>5738.2250000000031</v>
      </c>
      <c r="D42" s="24">
        <v>10137.123100000001</v>
      </c>
      <c r="E42" s="26">
        <f t="shared" si="2"/>
        <v>-0.43393949709459456</v>
      </c>
      <c r="F42" s="4">
        <f t="shared" si="3"/>
        <v>-4398.8980999999976</v>
      </c>
    </row>
    <row r="43" spans="1:6">
      <c r="A43" s="19">
        <v>42</v>
      </c>
      <c r="B43" s="2" t="s">
        <v>32</v>
      </c>
      <c r="C43" s="11">
        <v>1656693.9790000005</v>
      </c>
      <c r="D43" s="24">
        <v>660202.58200000005</v>
      </c>
      <c r="E43" s="5">
        <f t="shared" si="2"/>
        <v>1.5093721596502334</v>
      </c>
      <c r="F43" s="4">
        <f t="shared" si="3"/>
        <v>996491.39700000046</v>
      </c>
    </row>
    <row r="44" spans="1:6">
      <c r="A44" s="19">
        <v>43</v>
      </c>
      <c r="B44" s="2" t="s">
        <v>26</v>
      </c>
      <c r="C44" s="11">
        <v>1361643.260000024</v>
      </c>
      <c r="D44" s="24">
        <v>1963459.6459999999</v>
      </c>
      <c r="E44" s="26">
        <f t="shared" si="2"/>
        <v>-0.30650815117387753</v>
      </c>
      <c r="F44" s="4">
        <f t="shared" si="3"/>
        <v>-601816.38599997596</v>
      </c>
    </row>
    <row r="45" spans="1:6">
      <c r="A45" s="19">
        <v>44</v>
      </c>
      <c r="B45" s="2" t="s">
        <v>7</v>
      </c>
      <c r="C45" s="25">
        <v>89765.449999999735</v>
      </c>
      <c r="D45" s="24">
        <v>53473.781000000003</v>
      </c>
      <c r="E45" s="3">
        <f t="shared" si="2"/>
        <v>0.67868155797697804</v>
      </c>
      <c r="F45" s="4">
        <f t="shared" si="3"/>
        <v>36291.668999999732</v>
      </c>
    </row>
    <row r="46" spans="1:6">
      <c r="A46" s="19">
        <v>45</v>
      </c>
      <c r="B46" s="2" t="s">
        <v>52</v>
      </c>
      <c r="C46" s="11">
        <v>7334691.5659998031</v>
      </c>
      <c r="D46" s="24">
        <v>9068307.7781997994</v>
      </c>
      <c r="E46" s="3">
        <f t="shared" si="2"/>
        <v>-0.19117306719205185</v>
      </c>
      <c r="F46" s="27">
        <f t="shared" si="3"/>
        <v>-1733616.2121999962</v>
      </c>
    </row>
    <row r="47" spans="1:6">
      <c r="A47" s="19">
        <v>46</v>
      </c>
      <c r="B47" s="2" t="s">
        <v>83</v>
      </c>
      <c r="C47" s="13">
        <v>369098907.2259993</v>
      </c>
      <c r="D47" s="24">
        <v>308299011.69234002</v>
      </c>
      <c r="E47" s="3">
        <f t="shared" si="2"/>
        <v>0.19721080259035384</v>
      </c>
      <c r="F47" s="6">
        <f t="shared" si="3"/>
        <v>60799895.533659279</v>
      </c>
    </row>
    <row r="48" spans="1:6">
      <c r="A48" s="19">
        <v>47</v>
      </c>
      <c r="B48" s="2" t="s">
        <v>87</v>
      </c>
      <c r="C48" s="13">
        <v>3804655818.0249801</v>
      </c>
      <c r="D48" s="24">
        <v>2931675938.8976002</v>
      </c>
      <c r="E48" s="3">
        <f t="shared" si="2"/>
        <v>0.29777502606773343</v>
      </c>
      <c r="F48" s="6">
        <f t="shared" si="3"/>
        <v>872979879.12737989</v>
      </c>
    </row>
    <row r="49" spans="1:8">
      <c r="A49" s="19">
        <v>48</v>
      </c>
      <c r="B49" s="2" t="s">
        <v>85</v>
      </c>
      <c r="C49" s="13">
        <v>554164547.43800318</v>
      </c>
      <c r="D49" s="24">
        <v>404001916.99299997</v>
      </c>
      <c r="E49" s="3">
        <f t="shared" si="2"/>
        <v>0.37168791564819492</v>
      </c>
      <c r="F49" s="6">
        <f t="shared" si="3"/>
        <v>150162630.44500321</v>
      </c>
      <c r="H49" s="28"/>
    </row>
    <row r="50" spans="1:8">
      <c r="A50" s="19">
        <v>49</v>
      </c>
      <c r="B50" s="2" t="s">
        <v>76</v>
      </c>
      <c r="C50" s="11">
        <v>166904670.6140008</v>
      </c>
      <c r="D50" s="24">
        <v>89488571.621898994</v>
      </c>
      <c r="E50" s="5">
        <f t="shared" si="2"/>
        <v>0.86509481142681577</v>
      </c>
      <c r="F50" s="6">
        <f t="shared" si="3"/>
        <v>77416098.992101803</v>
      </c>
    </row>
    <row r="51" spans="1:8">
      <c r="A51" s="19">
        <v>50</v>
      </c>
      <c r="B51" s="2" t="s">
        <v>38</v>
      </c>
      <c r="C51" s="11">
        <v>2408398.3870000178</v>
      </c>
      <c r="D51" s="24">
        <v>2236154.2636000002</v>
      </c>
      <c r="E51" s="3">
        <f t="shared" si="2"/>
        <v>7.7026941389419346E-2</v>
      </c>
      <c r="F51" s="4">
        <f t="shared" si="3"/>
        <v>172244.12340001762</v>
      </c>
    </row>
    <row r="52" spans="1:8">
      <c r="A52" s="19">
        <v>51</v>
      </c>
      <c r="B52" s="2" t="s">
        <v>8</v>
      </c>
      <c r="C52" s="25">
        <v>121233.72500000001</v>
      </c>
      <c r="D52" s="24">
        <v>111662.8</v>
      </c>
      <c r="E52" s="3">
        <f t="shared" si="2"/>
        <v>8.5712744083078718E-2</v>
      </c>
      <c r="F52" s="4">
        <f t="shared" si="3"/>
        <v>9570.9250000000029</v>
      </c>
    </row>
    <row r="53" spans="1:8">
      <c r="A53" s="19">
        <v>52</v>
      </c>
      <c r="B53" s="2" t="s">
        <v>63</v>
      </c>
      <c r="C53" s="11">
        <v>18279799.364999969</v>
      </c>
      <c r="D53" s="24">
        <v>2459746.4879999999</v>
      </c>
      <c r="E53" s="5">
        <f t="shared" si="2"/>
        <v>6.4315786013635599</v>
      </c>
      <c r="F53" s="4">
        <f t="shared" si="3"/>
        <v>15820052.876999969</v>
      </c>
    </row>
    <row r="54" spans="1:8">
      <c r="A54" s="19">
        <v>53</v>
      </c>
      <c r="B54" s="2" t="s">
        <v>84</v>
      </c>
      <c r="C54" s="13">
        <v>426733103.18899935</v>
      </c>
      <c r="D54" s="24">
        <v>366346020.92199999</v>
      </c>
      <c r="E54" s="3">
        <f t="shared" si="2"/>
        <v>0.16483618988141435</v>
      </c>
      <c r="F54" s="6">
        <f t="shared" si="3"/>
        <v>60387082.266999364</v>
      </c>
    </row>
    <row r="55" spans="1:8">
      <c r="A55" s="19">
        <v>54</v>
      </c>
      <c r="B55" s="2" t="s">
        <v>39</v>
      </c>
      <c r="C55" s="11">
        <v>2492389.7869999921</v>
      </c>
      <c r="D55" s="24">
        <v>2625170.7643400002</v>
      </c>
      <c r="E55" s="3">
        <f t="shared" si="2"/>
        <v>-5.0579939081940362E-2</v>
      </c>
      <c r="F55" s="4">
        <f t="shared" si="3"/>
        <v>-132780.97734000813</v>
      </c>
    </row>
    <row r="56" spans="1:8">
      <c r="A56" s="19">
        <v>55</v>
      </c>
      <c r="B56" s="2" t="s">
        <v>20</v>
      </c>
      <c r="C56" s="11">
        <v>852894.3589999968</v>
      </c>
      <c r="D56" s="24">
        <v>890895.54590000003</v>
      </c>
      <c r="E56" s="3">
        <f t="shared" si="2"/>
        <v>-4.2655041968599927E-2</v>
      </c>
      <c r="F56" s="4">
        <f t="shared" si="3"/>
        <v>-38001.186900003231</v>
      </c>
    </row>
    <row r="57" spans="1:8">
      <c r="A57" s="19">
        <v>56</v>
      </c>
      <c r="B57" s="2" t="s">
        <v>77</v>
      </c>
      <c r="C57" s="11">
        <v>175120423.42099956</v>
      </c>
      <c r="D57" s="24">
        <v>152683346.51264</v>
      </c>
      <c r="E57" s="3">
        <f t="shared" si="2"/>
        <v>0.14695169722718959</v>
      </c>
      <c r="F57" s="4">
        <f t="shared" si="3"/>
        <v>22437076.908359557</v>
      </c>
    </row>
    <row r="58" spans="1:8">
      <c r="A58" s="19">
        <v>57</v>
      </c>
      <c r="B58" s="2" t="s">
        <v>37</v>
      </c>
      <c r="C58" s="11">
        <v>2380900.1890000268</v>
      </c>
      <c r="D58" s="24">
        <v>2080973.0748715</v>
      </c>
      <c r="E58" s="3">
        <f t="shared" si="2"/>
        <v>0.14412830120209374</v>
      </c>
      <c r="F58" s="4">
        <f t="shared" si="3"/>
        <v>299927.11412852677</v>
      </c>
    </row>
    <row r="59" spans="1:8">
      <c r="A59" s="19">
        <v>58</v>
      </c>
      <c r="B59" s="2" t="s">
        <v>54</v>
      </c>
      <c r="C59" s="11">
        <v>8339890.257999856</v>
      </c>
      <c r="D59" s="24">
        <v>6485327.6042699004</v>
      </c>
      <c r="E59" s="3">
        <f t="shared" si="2"/>
        <v>0.28596283285811541</v>
      </c>
      <c r="F59" s="4">
        <f t="shared" si="3"/>
        <v>1854562.6537299557</v>
      </c>
    </row>
    <row r="60" spans="1:8">
      <c r="A60" s="19">
        <v>59</v>
      </c>
      <c r="B60" s="2" t="s">
        <v>80</v>
      </c>
      <c r="C60" s="13">
        <v>266002892.01599351</v>
      </c>
      <c r="D60" s="24">
        <v>220140849.29719999</v>
      </c>
      <c r="E60" s="3">
        <f t="shared" si="2"/>
        <v>0.20833045236814596</v>
      </c>
      <c r="F60" s="6">
        <f t="shared" si="3"/>
        <v>45862042.718793511</v>
      </c>
    </row>
    <row r="61" spans="1:8">
      <c r="A61" s="19">
        <v>60</v>
      </c>
      <c r="B61" s="2" t="s">
        <v>36</v>
      </c>
      <c r="C61" s="11">
        <v>1882907.2330000193</v>
      </c>
      <c r="D61" s="24">
        <v>487680.06199999998</v>
      </c>
      <c r="E61" s="5">
        <f t="shared" si="2"/>
        <v>2.8609477395449057</v>
      </c>
      <c r="F61" s="4">
        <f t="shared" si="3"/>
        <v>1395227.1710000194</v>
      </c>
    </row>
    <row r="62" spans="1:8">
      <c r="A62" s="19">
        <v>61</v>
      </c>
      <c r="B62" s="2" t="s">
        <v>75</v>
      </c>
      <c r="C62" s="11">
        <v>154960109.87499779</v>
      </c>
      <c r="D62" s="24">
        <v>151238035.18779999</v>
      </c>
      <c r="E62" s="3">
        <f t="shared" si="2"/>
        <v>2.4610705121736798E-2</v>
      </c>
      <c r="F62" s="4">
        <f t="shared" si="3"/>
        <v>3722074.6871978045</v>
      </c>
    </row>
    <row r="63" spans="1:8">
      <c r="A63" s="19">
        <v>62</v>
      </c>
      <c r="B63" s="2" t="s">
        <v>16</v>
      </c>
      <c r="C63" s="11">
        <v>624558.13599999819</v>
      </c>
      <c r="D63" s="24">
        <v>883391.33400000003</v>
      </c>
      <c r="E63" s="3">
        <f t="shared" si="2"/>
        <v>-0.2929994760396889</v>
      </c>
      <c r="F63" s="4">
        <f t="shared" si="3"/>
        <v>-258833.19800000184</v>
      </c>
    </row>
    <row r="64" spans="1:8">
      <c r="A64" s="19">
        <v>63</v>
      </c>
      <c r="B64" s="2" t="s">
        <v>31</v>
      </c>
      <c r="C64" s="11">
        <v>1561081.5279999992</v>
      </c>
      <c r="D64" s="24">
        <v>1626429.324</v>
      </c>
      <c r="E64" s="3">
        <f t="shared" si="2"/>
        <v>-4.0178687776783351E-2</v>
      </c>
      <c r="F64" s="4">
        <f t="shared" si="3"/>
        <v>-65347.796000000788</v>
      </c>
    </row>
    <row r="65" spans="1:6">
      <c r="A65" s="19">
        <v>64</v>
      </c>
      <c r="B65" s="2" t="s">
        <v>51</v>
      </c>
      <c r="C65" s="11">
        <v>6431243.6289998647</v>
      </c>
      <c r="D65" s="24">
        <v>7322687.7509997999</v>
      </c>
      <c r="E65" s="3">
        <f t="shared" si="2"/>
        <v>-0.1217372844934187</v>
      </c>
      <c r="F65" s="4">
        <f t="shared" si="3"/>
        <v>-891444.12199993525</v>
      </c>
    </row>
    <row r="66" spans="1:6">
      <c r="A66" s="19">
        <v>65</v>
      </c>
      <c r="B66" s="2" t="s">
        <v>13</v>
      </c>
      <c r="C66" s="11">
        <v>487274.19199999893</v>
      </c>
      <c r="D66" s="24">
        <v>267304.69799999997</v>
      </c>
      <c r="E66" s="5">
        <f t="shared" ref="E66:E97" si="4">C66/D66-1</f>
        <v>0.82291667765599463</v>
      </c>
      <c r="F66" s="4">
        <f t="shared" ref="F66:F87" si="5">C66-D66</f>
        <v>219969.49399999896</v>
      </c>
    </row>
    <row r="67" spans="1:6">
      <c r="A67" s="19">
        <v>66</v>
      </c>
      <c r="B67" s="2" t="s">
        <v>33</v>
      </c>
      <c r="C67" s="11">
        <v>1742719.9070000169</v>
      </c>
      <c r="D67" s="24">
        <v>1761779.0899400001</v>
      </c>
      <c r="E67" s="3">
        <f t="shared" si="4"/>
        <v>-1.0818145730536632E-2</v>
      </c>
      <c r="F67" s="4">
        <f t="shared" si="5"/>
        <v>-19059.182939983206</v>
      </c>
    </row>
    <row r="68" spans="1:6">
      <c r="A68" s="19">
        <v>67</v>
      </c>
      <c r="B68" s="2" t="s">
        <v>24</v>
      </c>
      <c r="C68" s="11">
        <v>1117842.3850000026</v>
      </c>
      <c r="D68" s="24">
        <v>748359.33605000004</v>
      </c>
      <c r="E68" s="3">
        <f t="shared" si="4"/>
        <v>0.49372411240329117</v>
      </c>
      <c r="F68" s="4">
        <f t="shared" si="5"/>
        <v>369483.04895000253</v>
      </c>
    </row>
    <row r="69" spans="1:6">
      <c r="A69" s="19">
        <v>68</v>
      </c>
      <c r="B69" s="2" t="s">
        <v>69</v>
      </c>
      <c r="C69" s="11">
        <v>48753464.05000025</v>
      </c>
      <c r="D69" s="24">
        <v>51345543.595000997</v>
      </c>
      <c r="E69" s="3">
        <f t="shared" si="4"/>
        <v>-5.0483048060535274E-2</v>
      </c>
      <c r="F69" s="27">
        <f t="shared" si="5"/>
        <v>-2592079.5450007468</v>
      </c>
    </row>
    <row r="70" spans="1:6">
      <c r="A70" s="19">
        <v>69</v>
      </c>
      <c r="B70" s="2" t="s">
        <v>45</v>
      </c>
      <c r="C70" s="11">
        <v>3532134.9430000279</v>
      </c>
      <c r="D70" s="24">
        <v>4557609.8324998999</v>
      </c>
      <c r="E70" s="3">
        <f t="shared" si="4"/>
        <v>-0.22500278154292719</v>
      </c>
      <c r="F70" s="27">
        <f t="shared" si="5"/>
        <v>-1025474.889499872</v>
      </c>
    </row>
    <row r="71" spans="1:6">
      <c r="A71" s="19">
        <v>70</v>
      </c>
      <c r="B71" s="2" t="s">
        <v>62</v>
      </c>
      <c r="C71" s="11">
        <v>17177008.941999048</v>
      </c>
      <c r="D71" s="24">
        <v>8314329.8749994002</v>
      </c>
      <c r="E71" s="5">
        <f t="shared" si="4"/>
        <v>1.0659523016580201</v>
      </c>
      <c r="F71" s="4">
        <f t="shared" si="5"/>
        <v>8862679.0669996478</v>
      </c>
    </row>
    <row r="72" spans="1:6">
      <c r="A72" s="19">
        <v>71</v>
      </c>
      <c r="B72" s="2" t="s">
        <v>55</v>
      </c>
      <c r="C72" s="11">
        <v>9222577.5904993378</v>
      </c>
      <c r="D72" s="24">
        <v>9626685.4000998009</v>
      </c>
      <c r="E72" s="3">
        <f t="shared" si="4"/>
        <v>-4.197787637230499E-2</v>
      </c>
      <c r="F72" s="4">
        <f t="shared" si="5"/>
        <v>-404107.80960046314</v>
      </c>
    </row>
    <row r="73" spans="1:6">
      <c r="A73" s="19">
        <v>72</v>
      </c>
      <c r="B73" s="2" t="s">
        <v>47</v>
      </c>
      <c r="C73" s="11">
        <v>3676105.1900000223</v>
      </c>
      <c r="D73" s="24">
        <v>2824889.3650799999</v>
      </c>
      <c r="E73" s="3">
        <f t="shared" si="4"/>
        <v>0.30132713707034542</v>
      </c>
      <c r="F73" s="4">
        <f t="shared" si="5"/>
        <v>851215.82492002239</v>
      </c>
    </row>
    <row r="74" spans="1:6">
      <c r="A74" s="19">
        <v>73</v>
      </c>
      <c r="B74" s="2" t="s">
        <v>30</v>
      </c>
      <c r="C74" s="11">
        <v>1548109.8350000186</v>
      </c>
      <c r="D74" s="24">
        <v>1068458.371</v>
      </c>
      <c r="E74" s="3">
        <f t="shared" si="4"/>
        <v>0.44891918769946959</v>
      </c>
      <c r="F74" s="4">
        <f t="shared" si="5"/>
        <v>479651.46400001855</v>
      </c>
    </row>
    <row r="75" spans="1:6">
      <c r="A75" s="19">
        <v>74</v>
      </c>
      <c r="B75" s="2" t="s">
        <v>35</v>
      </c>
      <c r="C75" s="11">
        <v>1852841.5590000758</v>
      </c>
      <c r="D75" s="24">
        <v>1810226.7889000999</v>
      </c>
      <c r="E75" s="3">
        <f t="shared" si="4"/>
        <v>2.3541122229148392E-2</v>
      </c>
      <c r="F75" s="4">
        <f t="shared" si="5"/>
        <v>42614.770099975867</v>
      </c>
    </row>
    <row r="76" spans="1:6">
      <c r="A76" s="19">
        <v>75</v>
      </c>
      <c r="B76" s="2" t="s">
        <v>34</v>
      </c>
      <c r="C76" s="11">
        <v>1788088.8729999994</v>
      </c>
      <c r="D76" s="24">
        <v>4001856.3075999999</v>
      </c>
      <c r="E76" s="26">
        <f t="shared" si="4"/>
        <v>-0.5531851382059354</v>
      </c>
      <c r="F76" s="27">
        <f t="shared" si="5"/>
        <v>-2213767.4346000003</v>
      </c>
    </row>
    <row r="77" spans="1:6">
      <c r="A77" s="19">
        <v>76</v>
      </c>
      <c r="B77" s="2" t="s">
        <v>19</v>
      </c>
      <c r="C77" s="11">
        <v>831258.82700000878</v>
      </c>
      <c r="D77" s="24">
        <v>1255041.048005</v>
      </c>
      <c r="E77" s="26">
        <f t="shared" si="4"/>
        <v>-0.337664032326776</v>
      </c>
      <c r="F77" s="4">
        <f t="shared" si="5"/>
        <v>-423782.22100499121</v>
      </c>
    </row>
    <row r="78" spans="1:6">
      <c r="A78" s="19">
        <v>77</v>
      </c>
      <c r="B78" s="2" t="s">
        <v>56</v>
      </c>
      <c r="C78" s="11">
        <v>10811001.140999977</v>
      </c>
      <c r="D78" s="24">
        <v>11512267.3079</v>
      </c>
      <c r="E78" s="3">
        <f t="shared" si="4"/>
        <v>-6.0914687623592423E-2</v>
      </c>
      <c r="F78" s="4">
        <f t="shared" si="5"/>
        <v>-701266.16690002382</v>
      </c>
    </row>
    <row r="79" spans="1:6">
      <c r="A79" s="19">
        <v>78</v>
      </c>
      <c r="B79" s="2" t="s">
        <v>27</v>
      </c>
      <c r="C79" s="11">
        <v>1408901.0530000161</v>
      </c>
      <c r="D79" s="24">
        <v>1982811.7599899999</v>
      </c>
      <c r="E79" s="3">
        <f t="shared" si="4"/>
        <v>-0.2894428601698823</v>
      </c>
      <c r="F79" s="4">
        <f t="shared" si="5"/>
        <v>-573910.7069899838</v>
      </c>
    </row>
    <row r="80" spans="1:6">
      <c r="A80" s="19">
        <v>79</v>
      </c>
      <c r="B80" s="2" t="s">
        <v>10</v>
      </c>
      <c r="C80" s="25">
        <v>283689.27300000342</v>
      </c>
      <c r="D80" s="24">
        <v>230344.92199999999</v>
      </c>
      <c r="E80" s="3">
        <f t="shared" si="4"/>
        <v>0.23158466241336728</v>
      </c>
      <c r="F80" s="4">
        <f t="shared" si="5"/>
        <v>53344.351000003429</v>
      </c>
    </row>
    <row r="81" spans="1:6">
      <c r="A81" s="19">
        <v>80</v>
      </c>
      <c r="B81" s="2" t="s">
        <v>49</v>
      </c>
      <c r="C81" s="11">
        <v>4470591.7980000675</v>
      </c>
      <c r="D81" s="24">
        <v>3602917.0579002001</v>
      </c>
      <c r="E81" s="3">
        <f t="shared" si="4"/>
        <v>0.24082562161604493</v>
      </c>
      <c r="F81" s="4">
        <f t="shared" si="5"/>
        <v>867674.74009986734</v>
      </c>
    </row>
    <row r="82" spans="1:6">
      <c r="A82" s="19">
        <v>81</v>
      </c>
      <c r="B82" s="2" t="s">
        <v>57</v>
      </c>
      <c r="C82" s="11">
        <v>10981606.820999205</v>
      </c>
      <c r="D82" s="24">
        <v>8040318.1416691002</v>
      </c>
      <c r="E82" s="3">
        <f t="shared" si="4"/>
        <v>0.36581744994477527</v>
      </c>
      <c r="F82" s="4">
        <f t="shared" si="5"/>
        <v>2941288.679330105</v>
      </c>
    </row>
    <row r="83" spans="1:6">
      <c r="A83" s="19">
        <v>82</v>
      </c>
      <c r="B83" s="2" t="s">
        <v>12</v>
      </c>
      <c r="C83" s="25">
        <v>314654.75099999749</v>
      </c>
      <c r="D83" s="24">
        <v>324824.92599999998</v>
      </c>
      <c r="E83" s="3">
        <f t="shared" si="4"/>
        <v>-3.1309712358719932E-2</v>
      </c>
      <c r="F83" s="4">
        <f t="shared" si="5"/>
        <v>-10170.175000002491</v>
      </c>
    </row>
    <row r="84" spans="1:6">
      <c r="A84" s="19">
        <v>83</v>
      </c>
      <c r="B84" s="2" t="s">
        <v>4</v>
      </c>
      <c r="C84" s="25">
        <v>17922.083000000028</v>
      </c>
      <c r="D84" s="24">
        <v>50286.411999999997</v>
      </c>
      <c r="E84" s="26">
        <f t="shared" si="4"/>
        <v>-0.64359988539249868</v>
      </c>
      <c r="F84" s="4">
        <f t="shared" si="5"/>
        <v>-32364.328999999969</v>
      </c>
    </row>
    <row r="85" spans="1:6">
      <c r="A85" s="19">
        <v>84</v>
      </c>
      <c r="B85" s="2" t="s">
        <v>41</v>
      </c>
      <c r="C85" s="11">
        <v>3165865.2980000526</v>
      </c>
      <c r="D85" s="24">
        <v>1920874.22175</v>
      </c>
      <c r="E85" s="3">
        <f t="shared" si="4"/>
        <v>0.64813773965679622</v>
      </c>
      <c r="F85" s="4">
        <f t="shared" si="5"/>
        <v>1244991.0762500525</v>
      </c>
    </row>
    <row r="86" spans="1:6">
      <c r="A86" s="19">
        <v>85</v>
      </c>
      <c r="B86" s="2" t="s">
        <v>60</v>
      </c>
      <c r="C86" s="11">
        <v>15054904.783000015</v>
      </c>
      <c r="D86" s="24">
        <v>3983376.1823800998</v>
      </c>
      <c r="E86" s="5">
        <f t="shared" si="4"/>
        <v>2.7794333484226907</v>
      </c>
      <c r="F86" s="4">
        <f t="shared" si="5"/>
        <v>11071528.600619916</v>
      </c>
    </row>
    <row r="87" spans="1:6">
      <c r="A87" s="19">
        <v>86</v>
      </c>
      <c r="B87" s="2" t="s">
        <v>46</v>
      </c>
      <c r="C87" s="11">
        <v>3544991.6080000205</v>
      </c>
      <c r="D87" s="24">
        <v>1173311.2651</v>
      </c>
      <c r="E87" s="5">
        <f t="shared" si="4"/>
        <v>2.0213564920455145</v>
      </c>
      <c r="F87" s="4">
        <f t="shared" si="5"/>
        <v>2371680.3429000205</v>
      </c>
    </row>
    <row r="99" spans="1:20" s="14" customFormat="1">
      <c r="A99" s="10"/>
      <c r="B99" s="2"/>
      <c r="C99" s="11"/>
      <c r="D99" s="24"/>
      <c r="E99" s="3"/>
      <c r="F99" s="3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</sheetData>
  <autoFilter ref="A1:T1">
    <sortState ref="A2:T87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Субъекты РФ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2022-08-04T12:27:22Z</dcterms:created>
  <dcterms:modified xsi:type="dcterms:W3CDTF">2022-08-16T10:10:55Z</dcterms:modified>
</cp:coreProperties>
</file>