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definedNames>
    <definedName name="_xlnm._FilterDatabase" localSheetId="0" hidden="1">Лист1!$A$5:$G$5</definedName>
  </definedNames>
  <calcPr calcId="125725"/>
</workbook>
</file>

<file path=xl/calcChain.xml><?xml version="1.0" encoding="utf-8"?>
<calcChain xmlns="http://schemas.openxmlformats.org/spreadsheetml/2006/main">
  <c r="F70" i="1"/>
  <c r="F52"/>
  <c r="F53"/>
  <c r="F54"/>
  <c r="F11"/>
  <c r="F17"/>
  <c r="D29"/>
  <c r="D19"/>
  <c r="D16"/>
  <c r="D11"/>
  <c r="F25"/>
  <c r="F46"/>
  <c r="F61"/>
  <c r="F68"/>
  <c r="F30"/>
  <c r="F79"/>
  <c r="F37"/>
  <c r="F65"/>
  <c r="F72"/>
  <c r="F58"/>
  <c r="F42"/>
  <c r="F85"/>
  <c r="F18"/>
  <c r="F63"/>
  <c r="F71"/>
  <c r="F31"/>
  <c r="F38"/>
  <c r="F67"/>
  <c r="F28"/>
  <c r="F16"/>
  <c r="F47"/>
  <c r="F66"/>
  <c r="F89"/>
  <c r="F14"/>
  <c r="F49"/>
  <c r="F7"/>
  <c r="F32"/>
  <c r="F23"/>
  <c r="F73"/>
  <c r="F55"/>
  <c r="F80"/>
  <c r="F40"/>
  <c r="F78"/>
  <c r="F50"/>
  <c r="F33"/>
  <c r="F81"/>
  <c r="F26"/>
  <c r="F29"/>
  <c r="F91"/>
  <c r="F15"/>
  <c r="F64"/>
  <c r="F20"/>
  <c r="F13"/>
  <c r="F92"/>
  <c r="F10"/>
  <c r="F21"/>
  <c r="F86"/>
  <c r="F88"/>
  <c r="F36"/>
  <c r="F48"/>
  <c r="F35"/>
  <c r="F69"/>
  <c r="F9"/>
  <c r="F24"/>
  <c r="F39"/>
  <c r="F74"/>
  <c r="F83"/>
  <c r="F27"/>
  <c r="F82"/>
  <c r="F12"/>
  <c r="F59"/>
  <c r="F84"/>
  <c r="F22"/>
  <c r="F75"/>
  <c r="F19"/>
  <c r="F8"/>
  <c r="F90"/>
  <c r="F57"/>
  <c r="F51"/>
  <c r="F56"/>
  <c r="F60"/>
  <c r="F87"/>
  <c r="F34"/>
  <c r="F62"/>
  <c r="F77"/>
  <c r="F96"/>
  <c r="F76"/>
  <c r="F94"/>
  <c r="F44"/>
  <c r="F41"/>
  <c r="F98"/>
  <c r="F95"/>
  <c r="F97"/>
  <c r="F93"/>
  <c r="F43"/>
  <c r="F45"/>
  <c r="F6"/>
  <c r="D17"/>
  <c r="D25"/>
  <c r="D46"/>
  <c r="D61"/>
  <c r="D68"/>
  <c r="D30"/>
  <c r="D79"/>
  <c r="D37"/>
  <c r="D65"/>
  <c r="D72"/>
  <c r="D58"/>
  <c r="D42"/>
  <c r="D85"/>
  <c r="D18"/>
  <c r="D63"/>
  <c r="D71"/>
  <c r="D31"/>
  <c r="D52"/>
  <c r="D38"/>
  <c r="D67"/>
  <c r="D70"/>
  <c r="D28"/>
  <c r="D47"/>
  <c r="D66"/>
  <c r="D89"/>
  <c r="D14"/>
  <c r="D49"/>
  <c r="D7"/>
  <c r="D32"/>
  <c r="D23"/>
  <c r="D73"/>
  <c r="D55"/>
  <c r="D80"/>
  <c r="D40"/>
  <c r="D78"/>
  <c r="D50"/>
  <c r="D33"/>
  <c r="D81"/>
  <c r="D26"/>
  <c r="D53"/>
  <c r="D91"/>
  <c r="D15"/>
  <c r="D64"/>
  <c r="D20"/>
  <c r="D13"/>
  <c r="D92"/>
  <c r="D10"/>
  <c r="D21"/>
  <c r="D86"/>
  <c r="D88"/>
  <c r="D36"/>
  <c r="D48"/>
  <c r="D35"/>
  <c r="D69"/>
  <c r="D9"/>
  <c r="D24"/>
  <c r="D39"/>
  <c r="D74"/>
  <c r="D83"/>
  <c r="D27"/>
  <c r="D82"/>
  <c r="D12"/>
  <c r="D59"/>
  <c r="D54"/>
  <c r="D84"/>
  <c r="D22"/>
  <c r="D75"/>
  <c r="D8"/>
  <c r="D90"/>
  <c r="D57"/>
  <c r="D51"/>
  <c r="D56"/>
  <c r="D60"/>
  <c r="D87"/>
  <c r="D34"/>
  <c r="D62"/>
  <c r="D77"/>
  <c r="D96"/>
  <c r="D76"/>
  <c r="D94"/>
  <c r="D44"/>
  <c r="D41"/>
  <c r="D98"/>
  <c r="D95"/>
  <c r="D97"/>
  <c r="D93"/>
  <c r="D43"/>
  <c r="D45"/>
  <c r="D6"/>
</calcChain>
</file>

<file path=xl/sharedStrings.xml><?xml version="1.0" encoding="utf-8"?>
<sst xmlns="http://schemas.openxmlformats.org/spreadsheetml/2006/main" count="106" uniqueCount="103">
  <si>
    <t>Федеральные округа и субъекты РФ</t>
  </si>
  <si>
    <t>Всего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</si>
  <si>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</si>
  <si>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</si>
  <si>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</si>
  <si>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</si>
  <si>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</si>
  <si>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</si>
  <si>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</si>
  <si>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</si>
  <si>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</si>
  <si>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</si>
  <si>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</si>
  <si>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 xml:space="preserve">ГОРОД МОСКВА 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</si>
  <si>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</si>
  <si>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</si>
  <si>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</si>
  <si>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</si>
  <si>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</si>
  <si>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</si>
  <si>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</si>
  <si>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</si>
  <si>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</t>
  </si>
  <si>
    <t>ВОЛОГОДСКАЯ ОБЛАСТЬ</t>
  </si>
  <si>
    <t>КАЛИНИНГРАДСКАЯ ОБЛАСТЬ</t>
  </si>
  <si>
    <t xml:space="preserve">ГОРОД САНКТ-ПЕТЕРБУРГ 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</si>
  <si>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</si>
  <si>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</si>
  <si>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</si>
  <si>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</si>
  <si>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</si>
  <si>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</si>
  <si>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</si>
  <si>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КРАСНОДАРСКИЙ КРАЙ</t>
  </si>
  <si>
    <t>АСТРАХАНСКАЯ ОБЛАСТЬ</t>
  </si>
  <si>
    <t>ВОЛГОГРАДСКАЯ ОБЛАСТЬ</t>
  </si>
  <si>
    <t>РЕСПУБЛИКА КРЫМ</t>
  </si>
  <si>
    <t>РОСТОВСКАЯ ОБЛАСТЬ</t>
  </si>
  <si>
    <t>ГОРОД СЕВАСТОПОЛЬ</t>
  </si>
  <si>
    <t>РЕСПУБЛИКА АДЫГЕЯ (АДЫГЕЯ)</t>
  </si>
  <si>
    <t>РЕСПУБЛИКА КАЛМЫКИЯ</t>
  </si>
  <si>
    <t>ПРИВОЛЖСКИЙ ФЕДЕРАЛЬНЫЙ ОКРУГ</t>
  </si>
  <si>
    <t>НИЖЕГОРОДСКАЯ ОБЛАСТЬ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</si>
  <si>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</si>
  <si>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</si>
  <si>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</si>
  <si>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</si>
  <si>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</si>
  <si>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</si>
  <si>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</si>
  <si>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</si>
  <si>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</si>
  <si>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</si>
  <si>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</si>
  <si>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</si>
  <si>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</si>
  <si>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</si>
  <si>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</si>
  <si>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</si>
  <si>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</si>
  <si>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</si>
  <si>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</si>
  <si>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</si>
  <si>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</si>
  <si>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</si>
  <si>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</si>
  <si>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</si>
  <si>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</si>
  <si>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</si>
  <si>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ДАЛЬНЕВОСТОЧНЫЙ ФЕДЕРАЛЬНЫЙ ОКРУГ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</si>
  <si>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</si>
  <si>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</si>
  <si>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</si>
  <si>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</si>
  <si>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</si>
  <si>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</si>
  <si>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</si>
  <si>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ЧУКОТСКИЙ АВТОНОМНЫЙ ОКРУГ</t>
  </si>
  <si>
    <t>РЕСПУБЛИКА БУРЯТИЯ</t>
  </si>
  <si>
    <t>РЕСПУБЛИКА САХА (ЯКУТИЯ)</t>
  </si>
  <si>
    <t>ЕВРЕЙСКАЯ АВТОНОМНАЯ ОБЛАСТЬ</t>
  </si>
  <si>
    <t>СЕВЕРО-КАВКАЗСКИЙ ФЕДЕРАЛЬНЫЙ ОКРУГ</t>
  </si>
  <si>
    <t>СТАВРОПОЛЬСКИЙ КРАЙ</t>
  </si>
  <si>
    <t>РЕСПУБЛИКА ИНГУШЕТИЯ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</si>
  <si>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</si>
  <si>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</si>
  <si>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</si>
  <si>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</si>
  <si>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</si>
  <si>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Итоги внешней торговли субъектов РФ за январь - декабрь 2021 года</t>
  </si>
  <si>
    <t>НЕНЕЦКИЙ АВТОНОМНЫЙ ОКРУГ</t>
  </si>
  <si>
    <t>РЕСПУБЛИКА ТАТАРСТАН</t>
  </si>
  <si>
    <t>ЧУВАШСКАЯ РЕСПУБЛИКА</t>
  </si>
  <si>
    <t>ХАНТЫ-МАНСИЙСКИЙ АВТОНОМНЫЙ ОКРУГ</t>
  </si>
  <si>
    <t>ЯМАЛО-НЕНЕЦКИЙ АВТОНОМНЫЙ ОКРУГ</t>
  </si>
  <si>
    <t>КЕМЕРОВСКАЯ ОБЛАСТЬ</t>
  </si>
  <si>
    <t>* Итоги внешней торговли распределены между субъектами РФ по месту регистрации участников внешнеэкономической деятельности.</t>
  </si>
  <si>
    <t>Доля, %</t>
  </si>
  <si>
    <t>Экспорт</t>
  </si>
  <si>
    <t>млн долл.</t>
  </si>
  <si>
    <t>Сальдо, млн долл.</t>
  </si>
  <si>
    <t>Импорт</t>
  </si>
  <si>
    <t xml:space="preserve">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</si>
</sst>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4" fillId="0" borderId="0" xfId="0" applyFont="1"/>
    <xf numFmtId="2" fontId="3" fillId="0" borderId="0" xfId="2" applyNumberFormat="1" applyFont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left" vertical="center" wrapText="1"/>
    </xf>
    <xf numFmtId="2" fontId="3" fillId="0" borderId="0" xfId="2" applyNumberFormat="1" applyFont="1" applyAlignment="1">
      <alignment horizontal="center" vertical="center" wrapText="1"/>
    </xf>
    <xf numFmtId="164" fontId="4" fillId="0" borderId="0" xfId="2" applyNumberFormat="1" applyFont="1" applyBorder="1" applyAlignment="1">
      <alignment horizontal="right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right" vertical="center"/>
    </xf>
    <xf numFmtId="0" fontId="2" fillId="0" borderId="4" xfId="1" applyFont="1" applyBorder="1"/>
    <xf numFmtId="0" fontId="2" fillId="0" borderId="5" xfId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>
      <selection activeCell="K13" sqref="K13"/>
    </sheetView>
  </sheetViews>
  <sheetFormatPr defaultRowHeight="13.2"/>
  <cols>
    <col min="1" max="1" width="8.88671875" style="2"/>
    <col min="2" max="2" width="44.109375" style="2" bestFit="1" customWidth="1"/>
    <col min="3" max="3" width="14.6640625" style="2" customWidth="1"/>
    <col min="4" max="4" width="12.5546875" style="2" customWidth="1"/>
    <col min="5" max="5" width="15.109375" style="2" customWidth="1"/>
    <col min="6" max="6" width="10.33203125" style="2" customWidth="1"/>
    <col min="7" max="7" width="15.21875" style="2" customWidth="1"/>
    <col min="8" max="16384" width="8.88671875" style="2"/>
  </cols>
  <sheetData>
    <row r="1" spans="1:11">
      <c r="A1" s="1"/>
      <c r="B1" s="11" t="s">
        <v>89</v>
      </c>
      <c r="C1" s="11"/>
      <c r="D1" s="11"/>
      <c r="E1" s="11"/>
      <c r="F1" s="11"/>
      <c r="G1" s="11"/>
    </row>
    <row r="2" spans="1:11">
      <c r="A2" s="1"/>
      <c r="B2" s="3"/>
      <c r="C2" s="3"/>
      <c r="D2" s="3"/>
      <c r="E2" s="12"/>
      <c r="F2" s="12"/>
      <c r="G2" s="12"/>
    </row>
    <row r="3" spans="1:11">
      <c r="A3" s="18"/>
      <c r="B3" s="13" t="s">
        <v>0</v>
      </c>
      <c r="C3" s="14" t="s">
        <v>98</v>
      </c>
      <c r="D3" s="15"/>
      <c r="E3" s="16" t="s">
        <v>101</v>
      </c>
      <c r="F3" s="16"/>
      <c r="G3" s="16" t="s">
        <v>100</v>
      </c>
    </row>
    <row r="4" spans="1:11">
      <c r="A4" s="19"/>
      <c r="B4" s="13"/>
      <c r="C4" s="4" t="s">
        <v>99</v>
      </c>
      <c r="D4" s="4" t="s">
        <v>97</v>
      </c>
      <c r="E4" s="4" t="s">
        <v>99</v>
      </c>
      <c r="F4" s="4" t="s">
        <v>97</v>
      </c>
      <c r="G4" s="16"/>
    </row>
    <row r="5" spans="1:11">
      <c r="A5" s="20">
        <v>1</v>
      </c>
      <c r="B5" s="5" t="s">
        <v>1</v>
      </c>
      <c r="C5" s="6">
        <v>491580.3</v>
      </c>
      <c r="D5" s="6">
        <v>100</v>
      </c>
      <c r="E5" s="6">
        <v>293420.09999999998</v>
      </c>
      <c r="F5" s="6">
        <v>100</v>
      </c>
      <c r="G5" s="6">
        <v>198160.3</v>
      </c>
    </row>
    <row r="6" spans="1:11">
      <c r="A6" s="21">
        <v>2</v>
      </c>
      <c r="B6" s="5" t="s">
        <v>2</v>
      </c>
      <c r="C6" s="7">
        <v>250446.6</v>
      </c>
      <c r="D6" s="17">
        <f>C6/491580.3</f>
        <v>0.50947240969583196</v>
      </c>
      <c r="E6" s="7">
        <v>185561.4</v>
      </c>
      <c r="F6" s="17">
        <f>E6/293420.1</f>
        <v>0.63240861822349592</v>
      </c>
      <c r="G6" s="7">
        <v>64885.2</v>
      </c>
    </row>
    <row r="7" spans="1:11">
      <c r="A7" s="21">
        <v>3</v>
      </c>
      <c r="B7" s="8" t="s">
        <v>3</v>
      </c>
      <c r="C7" s="9">
        <v>5052.3</v>
      </c>
      <c r="D7" s="17">
        <f>C7/491580.3</f>
        <v>1.0277669792707316E-2</v>
      </c>
      <c r="E7" s="9">
        <v>1478.9</v>
      </c>
      <c r="F7" s="17">
        <f>E7/293420.1</f>
        <v>5.0402136731600876E-3</v>
      </c>
      <c r="G7" s="9">
        <v>3573.4</v>
      </c>
    </row>
    <row r="8" spans="1:11">
      <c r="A8" s="21">
        <v>4</v>
      </c>
      <c r="B8" s="8" t="s">
        <v>4</v>
      </c>
      <c r="C8" s="9">
        <v>415</v>
      </c>
      <c r="D8" s="17">
        <f>C8/491580.3</f>
        <v>8.4421609246749716E-4</v>
      </c>
      <c r="E8" s="9">
        <v>785.1</v>
      </c>
      <c r="F8" s="17">
        <f>E8/293420.1</f>
        <v>2.6756858170248051E-3</v>
      </c>
      <c r="G8" s="9">
        <v>-370.1</v>
      </c>
    </row>
    <row r="9" spans="1:11">
      <c r="A9" s="21">
        <v>5</v>
      </c>
      <c r="B9" s="8" t="s">
        <v>5</v>
      </c>
      <c r="C9" s="9">
        <v>1137.7</v>
      </c>
      <c r="D9" s="17">
        <f>C9/491580.3</f>
        <v>2.3143726467476423E-3</v>
      </c>
      <c r="E9" s="9">
        <v>1760.2</v>
      </c>
      <c r="F9" s="17">
        <f>E9/293420.1</f>
        <v>5.998907368649933E-3</v>
      </c>
      <c r="G9" s="9">
        <v>-622.6</v>
      </c>
    </row>
    <row r="10" spans="1:11">
      <c r="A10" s="21">
        <v>6</v>
      </c>
      <c r="B10" s="8" t="s">
        <v>6</v>
      </c>
      <c r="C10" s="9">
        <v>1508.2</v>
      </c>
      <c r="D10" s="17">
        <f>C10/491580.3</f>
        <v>3.06806436303489E-3</v>
      </c>
      <c r="E10" s="9">
        <v>1219.8</v>
      </c>
      <c r="F10" s="17">
        <f>E10/293420.1</f>
        <v>4.1571794161340686E-3</v>
      </c>
      <c r="G10" s="9">
        <v>288.39999999999998</v>
      </c>
    </row>
    <row r="11" spans="1:11">
      <c r="A11" s="21">
        <v>7</v>
      </c>
      <c r="B11" s="8" t="s">
        <v>7</v>
      </c>
      <c r="C11" s="9">
        <v>272.60000000000002</v>
      </c>
      <c r="D11" s="17">
        <f>C11/491580.3</f>
        <v>5.5453808869069816E-4</v>
      </c>
      <c r="E11" s="9">
        <v>796.2</v>
      </c>
      <c r="F11" s="17">
        <f>E11/293420.1</f>
        <v>2.7135155362567188E-3</v>
      </c>
      <c r="G11" s="9">
        <v>-523.6</v>
      </c>
      <c r="K11" s="2" t="s">
        <v>102</v>
      </c>
    </row>
    <row r="12" spans="1:11">
      <c r="A12" s="21">
        <v>8</v>
      </c>
      <c r="B12" s="8" t="s">
        <v>8</v>
      </c>
      <c r="C12" s="9">
        <v>603.6</v>
      </c>
      <c r="D12" s="17">
        <f>C12/491580.3</f>
        <v>1.227876707020196E-3</v>
      </c>
      <c r="E12" s="9">
        <v>678.3</v>
      </c>
      <c r="F12" s="17">
        <f>E12/293420.1</f>
        <v>2.3117025725231501E-3</v>
      </c>
      <c r="G12" s="9">
        <v>-74.7</v>
      </c>
      <c r="I12" s="2" t="s">
        <v>102</v>
      </c>
    </row>
    <row r="13" spans="1:11">
      <c r="A13" s="21">
        <v>9</v>
      </c>
      <c r="B13" s="8" t="s">
        <v>9</v>
      </c>
      <c r="C13" s="9">
        <v>1513.3</v>
      </c>
      <c r="D13" s="17">
        <f>C13/491580.3</f>
        <v>3.0784390668218398E-3</v>
      </c>
      <c r="E13" s="9">
        <v>7527.8</v>
      </c>
      <c r="F13" s="17">
        <f>E13/293420.1</f>
        <v>2.5655365804864768E-2</v>
      </c>
      <c r="G13" s="9">
        <v>-6014.5</v>
      </c>
    </row>
    <row r="14" spans="1:11">
      <c r="A14" s="21">
        <v>10</v>
      </c>
      <c r="B14" s="8" t="s">
        <v>10</v>
      </c>
      <c r="C14" s="9">
        <v>5481.4</v>
      </c>
      <c r="D14" s="17">
        <f>C14/491580.3</f>
        <v>1.1150568889762262E-2</v>
      </c>
      <c r="E14" s="9">
        <v>253.4</v>
      </c>
      <c r="F14" s="17">
        <f>E14/293420.1</f>
        <v>8.6360818498800872E-4</v>
      </c>
      <c r="G14" s="9">
        <v>5227.8999999999996</v>
      </c>
    </row>
    <row r="15" spans="1:11">
      <c r="A15" s="21">
        <v>11</v>
      </c>
      <c r="B15" s="8" t="s">
        <v>11</v>
      </c>
      <c r="C15" s="9">
        <v>1631.4</v>
      </c>
      <c r="D15" s="17">
        <f>C15/491580.3</f>
        <v>3.3186846584372892E-3</v>
      </c>
      <c r="E15" s="9">
        <v>596.70000000000005</v>
      </c>
      <c r="F15" s="17">
        <f>E15/293420.1</f>
        <v>2.0336030149263806E-3</v>
      </c>
      <c r="G15" s="9">
        <v>1034.7</v>
      </c>
    </row>
    <row r="16" spans="1:11">
      <c r="A16" s="21">
        <v>12</v>
      </c>
      <c r="B16" s="8" t="s">
        <v>12</v>
      </c>
      <c r="C16" s="9">
        <v>6824</v>
      </c>
      <c r="D16" s="17">
        <f>C16/491580.3</f>
        <v>1.3881760518067953E-2</v>
      </c>
      <c r="E16" s="9">
        <v>1374.6</v>
      </c>
      <c r="F16" s="17">
        <f>E16/293420.1</f>
        <v>4.6847506356926466E-3</v>
      </c>
      <c r="G16" s="9">
        <v>5449.4</v>
      </c>
    </row>
    <row r="17" spans="1:7">
      <c r="A17" s="21">
        <v>13</v>
      </c>
      <c r="B17" s="8" t="s">
        <v>13</v>
      </c>
      <c r="C17" s="9">
        <v>205618.3</v>
      </c>
      <c r="D17" s="17">
        <f>C17/491580.3</f>
        <v>0.41828018738749295</v>
      </c>
      <c r="E17" s="9">
        <v>128951.2</v>
      </c>
      <c r="F17" s="17">
        <f>E17/293420.1</f>
        <v>0.43947636852417404</v>
      </c>
      <c r="G17" s="9">
        <v>76667.100000000006</v>
      </c>
    </row>
    <row r="18" spans="1:7">
      <c r="A18" s="21">
        <v>14</v>
      </c>
      <c r="B18" s="8" t="s">
        <v>14</v>
      </c>
      <c r="C18" s="9">
        <v>11411.5</v>
      </c>
      <c r="D18" s="17">
        <f>C18/491580.3</f>
        <v>2.3213908287211673E-2</v>
      </c>
      <c r="E18" s="9">
        <v>33552.300000000003</v>
      </c>
      <c r="F18" s="17">
        <f>E18/293420.1</f>
        <v>0.11434901698963365</v>
      </c>
      <c r="G18" s="9">
        <v>-22140.799999999999</v>
      </c>
    </row>
    <row r="19" spans="1:7">
      <c r="A19" s="21">
        <v>15</v>
      </c>
      <c r="B19" s="8" t="s">
        <v>15</v>
      </c>
      <c r="C19" s="9">
        <v>418.5</v>
      </c>
      <c r="D19" s="17">
        <f>C19/491580.3</f>
        <v>8.5133598722324721E-4</v>
      </c>
      <c r="E19" s="9">
        <v>396.2</v>
      </c>
      <c r="F19" s="17">
        <f>E19/293420.1</f>
        <v>1.3502824107823562E-3</v>
      </c>
      <c r="G19" s="9">
        <v>22.3</v>
      </c>
    </row>
    <row r="20" spans="1:7">
      <c r="A20" s="21">
        <v>16</v>
      </c>
      <c r="B20" s="8" t="s">
        <v>16</v>
      </c>
      <c r="C20" s="9">
        <v>1561.1</v>
      </c>
      <c r="D20" s="17">
        <f>C20/491580.3</f>
        <v>3.1756764866289391E-3</v>
      </c>
      <c r="E20" s="9">
        <v>916.8</v>
      </c>
      <c r="F20" s="17">
        <f>E20/293420.1</f>
        <v>3.124530323587239E-3</v>
      </c>
      <c r="G20" s="9">
        <v>644.29999999999995</v>
      </c>
    </row>
    <row r="21" spans="1:7">
      <c r="A21" s="21">
        <v>17</v>
      </c>
      <c r="B21" s="8" t="s">
        <v>17</v>
      </c>
      <c r="C21" s="9">
        <v>1484.3</v>
      </c>
      <c r="D21" s="17">
        <f>C21/491580.3</f>
        <v>3.0194456531313398E-3</v>
      </c>
      <c r="E21" s="9">
        <v>2389</v>
      </c>
      <c r="F21" s="17">
        <f>E21/293420.1</f>
        <v>8.1419098418956306E-3</v>
      </c>
      <c r="G21" s="9">
        <v>-904.7</v>
      </c>
    </row>
    <row r="22" spans="1:7">
      <c r="A22" s="21">
        <v>18</v>
      </c>
      <c r="B22" s="8" t="s">
        <v>18</v>
      </c>
      <c r="C22" s="9">
        <v>426.3</v>
      </c>
      <c r="D22" s="17">
        <f>C22/491580.3</f>
        <v>8.6720318125034718E-4</v>
      </c>
      <c r="E22" s="9">
        <v>235.9</v>
      </c>
      <c r="F22" s="17">
        <f>E22/293420.1</f>
        <v>8.0396673574850534E-4</v>
      </c>
      <c r="G22" s="9">
        <v>190.5</v>
      </c>
    </row>
    <row r="23" spans="1:7">
      <c r="A23" s="21">
        <v>19</v>
      </c>
      <c r="B23" s="8" t="s">
        <v>19</v>
      </c>
      <c r="C23" s="9">
        <v>3952.8</v>
      </c>
      <c r="D23" s="17">
        <f>C23/491580.3</f>
        <v>8.0410057115795734E-3</v>
      </c>
      <c r="E23" s="9">
        <v>1794.3</v>
      </c>
      <c r="F23" s="17">
        <f>E23/293420.1</f>
        <v>6.1151229925966218E-3</v>
      </c>
      <c r="G23" s="9">
        <v>2158.5</v>
      </c>
    </row>
    <row r="24" spans="1:7">
      <c r="A24" s="21">
        <v>20</v>
      </c>
      <c r="B24" s="8" t="s">
        <v>20</v>
      </c>
      <c r="C24" s="9">
        <v>1134.5999999999999</v>
      </c>
      <c r="D24" s="17">
        <f>C24/491580.3</f>
        <v>2.3080664542496922E-3</v>
      </c>
      <c r="E24" s="9">
        <v>854.8</v>
      </c>
      <c r="F24" s="17">
        <f>E24/293420.1</f>
        <v>2.9132291891387128E-3</v>
      </c>
      <c r="G24" s="9">
        <v>279.8</v>
      </c>
    </row>
    <row r="25" spans="1:7">
      <c r="A25" s="21">
        <v>21</v>
      </c>
      <c r="B25" s="5" t="s">
        <v>21</v>
      </c>
      <c r="C25" s="7">
        <v>61039.5</v>
      </c>
      <c r="D25" s="17">
        <f>C25/491580.3</f>
        <v>0.12416994741245733</v>
      </c>
      <c r="E25" s="7">
        <v>42851.199999999997</v>
      </c>
      <c r="F25" s="17">
        <f>E25/293420.1</f>
        <v>0.1460404382658175</v>
      </c>
      <c r="G25" s="7">
        <v>18188.400000000001</v>
      </c>
    </row>
    <row r="26" spans="1:7">
      <c r="A26" s="21">
        <v>22</v>
      </c>
      <c r="B26" s="8" t="s">
        <v>22</v>
      </c>
      <c r="C26" s="9">
        <v>2401.5</v>
      </c>
      <c r="D26" s="17">
        <f>C26/491580.3</f>
        <v>4.8852649302667337E-3</v>
      </c>
      <c r="E26" s="9">
        <v>361</v>
      </c>
      <c r="F26" s="17">
        <f>E26/293420.1</f>
        <v>1.2303178957406122E-3</v>
      </c>
      <c r="G26" s="9">
        <v>2040.4</v>
      </c>
    </row>
    <row r="27" spans="1:7">
      <c r="A27" s="21">
        <v>23</v>
      </c>
      <c r="B27" s="8" t="s">
        <v>90</v>
      </c>
      <c r="C27" s="9">
        <v>816.9</v>
      </c>
      <c r="D27" s="17">
        <f>C27/491580.3</f>
        <v>1.6617834359920443E-3</v>
      </c>
      <c r="E27" s="9">
        <v>6.1</v>
      </c>
      <c r="F27" s="17">
        <f>E27/293420.1</f>
        <v>2.0789305163484028E-5</v>
      </c>
      <c r="G27" s="9">
        <v>810.8</v>
      </c>
    </row>
    <row r="28" spans="1:7">
      <c r="A28" s="21">
        <v>24</v>
      </c>
      <c r="B28" s="8" t="s">
        <v>23</v>
      </c>
      <c r="C28" s="9">
        <v>7165.9</v>
      </c>
      <c r="D28" s="17">
        <f>C28/491580.3</f>
        <v>1.4577272522922501E-2</v>
      </c>
      <c r="E28" s="9">
        <v>630.5</v>
      </c>
      <c r="F28" s="17">
        <f>E28/293420.1</f>
        <v>2.1487962140289639E-3</v>
      </c>
      <c r="G28" s="9">
        <v>6535.5</v>
      </c>
    </row>
    <row r="29" spans="1:7">
      <c r="A29" s="21">
        <v>25</v>
      </c>
      <c r="B29" s="8" t="s">
        <v>24</v>
      </c>
      <c r="C29" s="9">
        <v>2385.8000000000002</v>
      </c>
      <c r="D29" s="17">
        <f>C29/491580.3</f>
        <v>4.8533271166480846E-3</v>
      </c>
      <c r="E29" s="9">
        <v>8758.7999999999993</v>
      </c>
      <c r="F29" s="17">
        <f>E29/293420.1</f>
        <v>2.9850715748512117E-2</v>
      </c>
      <c r="G29" s="9">
        <v>-6373</v>
      </c>
    </row>
    <row r="30" spans="1:7">
      <c r="A30" s="21">
        <v>26</v>
      </c>
      <c r="B30" s="8" t="s">
        <v>25</v>
      </c>
      <c r="C30" s="9">
        <v>29906.400000000001</v>
      </c>
      <c r="D30" s="17">
        <f>C30/491580.3</f>
        <v>6.0837263006674601E-2</v>
      </c>
      <c r="E30" s="9">
        <v>26629.3</v>
      </c>
      <c r="F30" s="17">
        <f>E30/293420.1</f>
        <v>9.0754859670486104E-2</v>
      </c>
      <c r="G30" s="9">
        <v>3277.1</v>
      </c>
    </row>
    <row r="31" spans="1:7">
      <c r="A31" s="21">
        <v>27</v>
      </c>
      <c r="B31" s="8" t="s">
        <v>26</v>
      </c>
      <c r="C31" s="9">
        <v>8369.9</v>
      </c>
      <c r="D31" s="17">
        <f>C31/491580.3</f>
        <v>1.7026516318900491E-2</v>
      </c>
      <c r="E31" s="9">
        <v>4353.8999999999996</v>
      </c>
      <c r="F31" s="17">
        <f>E31/293420.1</f>
        <v>1.4838451762507067E-2</v>
      </c>
      <c r="G31" s="9">
        <v>4016</v>
      </c>
    </row>
    <row r="32" spans="1:7">
      <c r="A32" s="21">
        <v>28</v>
      </c>
      <c r="B32" s="8" t="s">
        <v>27</v>
      </c>
      <c r="C32" s="9">
        <v>4668.8999999999996</v>
      </c>
      <c r="D32" s="17">
        <f>C32/491580.3</f>
        <v>9.4977361786060168E-3</v>
      </c>
      <c r="E32" s="9">
        <v>543.4</v>
      </c>
      <c r="F32" s="17">
        <f>E32/293420.1</f>
        <v>1.8519522009569215E-3</v>
      </c>
      <c r="G32" s="9">
        <v>4125.5</v>
      </c>
    </row>
    <row r="33" spans="1:7">
      <c r="A33" s="21">
        <v>29</v>
      </c>
      <c r="B33" s="8" t="s">
        <v>28</v>
      </c>
      <c r="C33" s="9">
        <v>2552.4</v>
      </c>
      <c r="D33" s="17">
        <f>C33/491580.3</f>
        <v>5.1922341070217825E-3</v>
      </c>
      <c r="E33" s="9">
        <v>565.20000000000005</v>
      </c>
      <c r="F33" s="17">
        <f>E33/293420.1</f>
        <v>1.9262484062952745E-3</v>
      </c>
      <c r="G33" s="9">
        <v>1987.2</v>
      </c>
    </row>
    <row r="34" spans="1:7">
      <c r="A34" s="21">
        <v>30</v>
      </c>
      <c r="B34" s="8" t="s">
        <v>29</v>
      </c>
      <c r="C34" s="9">
        <v>256.3</v>
      </c>
      <c r="D34" s="17">
        <f>C34/491580.3</f>
        <v>5.2137972168534829E-4</v>
      </c>
      <c r="E34" s="9">
        <v>468.8</v>
      </c>
      <c r="F34" s="17">
        <f>E34/293420.1</f>
        <v>1.5977092230559529E-3</v>
      </c>
      <c r="G34" s="9">
        <v>-212.4</v>
      </c>
    </row>
    <row r="35" spans="1:7">
      <c r="A35" s="21">
        <v>31</v>
      </c>
      <c r="B35" s="8" t="s">
        <v>30</v>
      </c>
      <c r="C35" s="9">
        <v>1233.9000000000001</v>
      </c>
      <c r="D35" s="17">
        <f>C35/491580.3</f>
        <v>2.510068039748542E-3</v>
      </c>
      <c r="E35" s="9">
        <v>405.3</v>
      </c>
      <c r="F35" s="17">
        <f>E35/293420.1</f>
        <v>1.3812959643868981E-3</v>
      </c>
      <c r="G35" s="9">
        <v>828.6</v>
      </c>
    </row>
    <row r="36" spans="1:7">
      <c r="A36" s="21">
        <v>32</v>
      </c>
      <c r="B36" s="8" t="s">
        <v>31</v>
      </c>
      <c r="C36" s="9">
        <v>1281.5</v>
      </c>
      <c r="D36" s="17">
        <f>C36/491580.3</f>
        <v>2.6068986084267411E-3</v>
      </c>
      <c r="E36" s="9">
        <v>128.69999999999999</v>
      </c>
      <c r="F36" s="17">
        <f>E36/293420.1</f>
        <v>4.3862025812137613E-4</v>
      </c>
      <c r="G36" s="9">
        <v>1152.7</v>
      </c>
    </row>
    <row r="37" spans="1:7">
      <c r="A37" s="21">
        <v>33</v>
      </c>
      <c r="B37" s="5" t="s">
        <v>32</v>
      </c>
      <c r="C37" s="7">
        <v>23517.1</v>
      </c>
      <c r="D37" s="17">
        <f>C37/491580.3</f>
        <v>4.7839793417270786E-2</v>
      </c>
      <c r="E37" s="7">
        <v>9607.5</v>
      </c>
      <c r="F37" s="17">
        <f>E37/293420.1</f>
        <v>3.274315563248735E-2</v>
      </c>
      <c r="G37" s="7">
        <v>13909.5</v>
      </c>
    </row>
    <row r="38" spans="1:7">
      <c r="A38" s="21">
        <v>34</v>
      </c>
      <c r="B38" s="8" t="s">
        <v>33</v>
      </c>
      <c r="C38" s="9">
        <v>7567.7</v>
      </c>
      <c r="D38" s="17">
        <f>C38/491580.3</f>
        <v>1.5394636440882599E-2</v>
      </c>
      <c r="E38" s="9">
        <v>5624.2</v>
      </c>
      <c r="F38" s="17">
        <f>E38/293420.1</f>
        <v>1.9167739360732274E-2</v>
      </c>
      <c r="G38" s="9">
        <v>1943.6</v>
      </c>
    </row>
    <row r="39" spans="1:7">
      <c r="A39" s="21">
        <v>35</v>
      </c>
      <c r="B39" s="8" t="s">
        <v>34</v>
      </c>
      <c r="C39" s="9">
        <v>1022.6</v>
      </c>
      <c r="D39" s="17">
        <f>C39/491580.3</f>
        <v>2.0802298220656931E-3</v>
      </c>
      <c r="E39" s="9">
        <v>138.4</v>
      </c>
      <c r="F39" s="17">
        <f>E39/293420.1</f>
        <v>4.7167866141412947E-4</v>
      </c>
      <c r="G39" s="9">
        <v>884.2</v>
      </c>
    </row>
    <row r="40" spans="1:7">
      <c r="A40" s="21">
        <v>36</v>
      </c>
      <c r="B40" s="8" t="s">
        <v>35</v>
      </c>
      <c r="C40" s="9">
        <v>3289</v>
      </c>
      <c r="D40" s="17">
        <f>C40/491580.3</f>
        <v>6.6906668147604775E-3</v>
      </c>
      <c r="E40" s="9">
        <v>760.9</v>
      </c>
      <c r="F40" s="17">
        <f>E40/293420.1</f>
        <v>2.5932102129336064E-3</v>
      </c>
      <c r="G40" s="9">
        <v>2528.1</v>
      </c>
    </row>
    <row r="41" spans="1:7">
      <c r="A41" s="21">
        <v>37</v>
      </c>
      <c r="B41" s="8" t="s">
        <v>36</v>
      </c>
      <c r="C41" s="9">
        <v>36.6</v>
      </c>
      <c r="D41" s="17">
        <f>C41/491580.3</f>
        <v>7.4453756588699758E-5</v>
      </c>
      <c r="E41" s="9">
        <v>31.7</v>
      </c>
      <c r="F41" s="17">
        <f>E41/293420.1</f>
        <v>1.0803622519384324E-4</v>
      </c>
      <c r="G41" s="9">
        <v>4.9000000000000004</v>
      </c>
    </row>
    <row r="42" spans="1:7">
      <c r="A42" s="21">
        <v>38</v>
      </c>
      <c r="B42" s="8" t="s">
        <v>37</v>
      </c>
      <c r="C42" s="9">
        <v>11556.6</v>
      </c>
      <c r="D42" s="17">
        <f>C42/491580.3</f>
        <v>2.3509078781228623E-2</v>
      </c>
      <c r="E42" s="9">
        <v>2979.6</v>
      </c>
      <c r="F42" s="17">
        <f>E42/293420.1</f>
        <v>1.0154723551658527E-2</v>
      </c>
      <c r="G42" s="9">
        <v>8577</v>
      </c>
    </row>
    <row r="43" spans="1:7">
      <c r="A43" s="21">
        <v>39</v>
      </c>
      <c r="B43" s="8" t="s">
        <v>38</v>
      </c>
      <c r="C43" s="9">
        <v>5.4</v>
      </c>
      <c r="D43" s="17">
        <f>C43/491580.3</f>
        <v>1.0984980480299964E-5</v>
      </c>
      <c r="E43" s="9">
        <v>5</v>
      </c>
      <c r="F43" s="17">
        <f>E43/293420.1</f>
        <v>1.7040414068429534E-5</v>
      </c>
      <c r="G43" s="9">
        <v>0.5</v>
      </c>
    </row>
    <row r="44" spans="1:7">
      <c r="A44" s="21">
        <v>40</v>
      </c>
      <c r="B44" s="8" t="s">
        <v>39</v>
      </c>
      <c r="C44" s="9">
        <v>38.1</v>
      </c>
      <c r="D44" s="17">
        <f>C44/491580.3</f>
        <v>7.7505140055449738E-5</v>
      </c>
      <c r="E44" s="9">
        <v>67.2</v>
      </c>
      <c r="F44" s="17">
        <f>E44/293420.1</f>
        <v>2.2902316507969294E-4</v>
      </c>
      <c r="G44" s="9">
        <v>-29.1</v>
      </c>
    </row>
    <row r="45" spans="1:7">
      <c r="A45" s="21">
        <v>41</v>
      </c>
      <c r="B45" s="8" t="s">
        <v>40</v>
      </c>
      <c r="C45" s="9">
        <v>1</v>
      </c>
      <c r="D45" s="17">
        <f>C45/491580.3</f>
        <v>2.0342556444999932E-6</v>
      </c>
      <c r="E45" s="9">
        <v>0.5</v>
      </c>
      <c r="F45" s="17">
        <f>E45/293420.1</f>
        <v>1.7040414068429534E-6</v>
      </c>
      <c r="G45" s="9">
        <v>0.5</v>
      </c>
    </row>
    <row r="46" spans="1:7">
      <c r="A46" s="21">
        <v>42</v>
      </c>
      <c r="B46" s="5" t="s">
        <v>41</v>
      </c>
      <c r="C46" s="7">
        <v>44245.3</v>
      </c>
      <c r="D46" s="17">
        <f>C46/491580.3</f>
        <v>9.0006251267595552E-2</v>
      </c>
      <c r="E46" s="7">
        <v>17253.599999999999</v>
      </c>
      <c r="F46" s="17">
        <f>E46/293420.1</f>
        <v>5.8801697634211156E-2</v>
      </c>
      <c r="G46" s="7">
        <v>26991.7</v>
      </c>
    </row>
    <row r="47" spans="1:7">
      <c r="A47" s="21">
        <v>43</v>
      </c>
      <c r="B47" s="8" t="s">
        <v>42</v>
      </c>
      <c r="C47" s="9">
        <v>6632</v>
      </c>
      <c r="D47" s="17">
        <f>C47/491580.3</f>
        <v>1.3491183434323956E-2</v>
      </c>
      <c r="E47" s="9">
        <v>3201.2</v>
      </c>
      <c r="F47" s="17">
        <f>E47/293420.1</f>
        <v>1.0909954703171323E-2</v>
      </c>
      <c r="G47" s="9">
        <v>3430.8</v>
      </c>
    </row>
    <row r="48" spans="1:7">
      <c r="A48" s="21">
        <v>44</v>
      </c>
      <c r="B48" s="8" t="s">
        <v>43</v>
      </c>
      <c r="C48" s="9">
        <v>1258.5</v>
      </c>
      <c r="D48" s="17">
        <f>C48/491580.3</f>
        <v>2.5601107286032415E-3</v>
      </c>
      <c r="E48" s="9">
        <v>449.1</v>
      </c>
      <c r="F48" s="17">
        <f>E48/293420.1</f>
        <v>1.5305699916263408E-3</v>
      </c>
      <c r="G48" s="9">
        <v>809.4</v>
      </c>
    </row>
    <row r="49" spans="1:7">
      <c r="A49" s="21">
        <v>45</v>
      </c>
      <c r="B49" s="8" t="s">
        <v>44</v>
      </c>
      <c r="C49" s="9">
        <v>5182.8</v>
      </c>
      <c r="D49" s="17">
        <f>C49/491580.3</f>
        <v>1.0543140154314566E-2</v>
      </c>
      <c r="E49" s="9">
        <v>2877.1</v>
      </c>
      <c r="F49" s="17">
        <f>E49/293420.1</f>
        <v>9.8053950632557216E-3</v>
      </c>
      <c r="G49" s="9">
        <v>2305.6999999999998</v>
      </c>
    </row>
    <row r="50" spans="1:7">
      <c r="A50" s="21">
        <v>46</v>
      </c>
      <c r="B50" s="8" t="s">
        <v>45</v>
      </c>
      <c r="C50" s="9">
        <v>2628.9</v>
      </c>
      <c r="D50" s="17">
        <f>C50/491580.3</f>
        <v>5.3478546638260323E-3</v>
      </c>
      <c r="E50" s="9">
        <v>294.7</v>
      </c>
      <c r="F50" s="17">
        <f>E50/293420.1</f>
        <v>1.0043620051932366E-3</v>
      </c>
      <c r="G50" s="9">
        <v>2334.1999999999998</v>
      </c>
    </row>
    <row r="51" spans="1:7">
      <c r="A51" s="21">
        <v>47</v>
      </c>
      <c r="B51" s="8" t="s">
        <v>46</v>
      </c>
      <c r="C51" s="9">
        <v>357.9</v>
      </c>
      <c r="D51" s="17">
        <f>C51/491580.3</f>
        <v>7.2806009516654749E-4</v>
      </c>
      <c r="E51" s="9">
        <v>359.2</v>
      </c>
      <c r="F51" s="17">
        <f>E51/293420.1</f>
        <v>1.2241833466759776E-3</v>
      </c>
      <c r="G51" s="9">
        <v>-1.3</v>
      </c>
    </row>
    <row r="52" spans="1:7">
      <c r="A52" s="21">
        <v>48</v>
      </c>
      <c r="B52" s="8" t="s">
        <v>47</v>
      </c>
      <c r="C52" s="9">
        <v>7947.9</v>
      </c>
      <c r="D52" s="17">
        <f>C52/491580.3</f>
        <v>1.6168060436921497E-2</v>
      </c>
      <c r="E52" s="9">
        <v>846.5</v>
      </c>
      <c r="F52" s="17">
        <f>E52/293420.1</f>
        <v>2.88494210178512E-3</v>
      </c>
      <c r="G52" s="9">
        <v>7101.4</v>
      </c>
    </row>
    <row r="53" spans="1:7">
      <c r="A53" s="21">
        <v>49</v>
      </c>
      <c r="B53" s="8" t="s">
        <v>48</v>
      </c>
      <c r="C53" s="9">
        <v>2262.5</v>
      </c>
      <c r="D53" s="17">
        <f>C53/491580.3</f>
        <v>4.6025033956812343E-3</v>
      </c>
      <c r="E53" s="9">
        <v>955</v>
      </c>
      <c r="F53" s="17">
        <f>E53/293420.1</f>
        <v>3.2547190870700409E-3</v>
      </c>
      <c r="G53" s="9">
        <v>1307.5</v>
      </c>
    </row>
    <row r="54" spans="1:7">
      <c r="A54" s="21">
        <v>50</v>
      </c>
      <c r="B54" s="8" t="s">
        <v>49</v>
      </c>
      <c r="C54" s="9">
        <v>585.70000000000005</v>
      </c>
      <c r="D54" s="17">
        <f>C54/491580.3</f>
        <v>1.1914635309836462E-3</v>
      </c>
      <c r="E54" s="9">
        <v>728.9</v>
      </c>
      <c r="F54" s="17">
        <f>E54/293420.1</f>
        <v>2.4841515628956571E-3</v>
      </c>
      <c r="G54" s="9">
        <v>-143.19999999999999</v>
      </c>
    </row>
    <row r="55" spans="1:7">
      <c r="A55" s="21">
        <v>51</v>
      </c>
      <c r="B55" s="8" t="s">
        <v>50</v>
      </c>
      <c r="C55" s="9">
        <v>3715</v>
      </c>
      <c r="D55" s="17">
        <f>C55/491580.3</f>
        <v>7.5572597193174747E-3</v>
      </c>
      <c r="E55" s="9">
        <v>901.1</v>
      </c>
      <c r="F55" s="17">
        <f>E55/293420.1</f>
        <v>3.0710234234123707E-3</v>
      </c>
      <c r="G55" s="9">
        <v>2813.9</v>
      </c>
    </row>
    <row r="56" spans="1:7">
      <c r="A56" s="21">
        <v>52</v>
      </c>
      <c r="B56" s="8" t="s">
        <v>51</v>
      </c>
      <c r="C56" s="9">
        <v>324.60000000000002</v>
      </c>
      <c r="D56" s="17">
        <f>C56/491580.3</f>
        <v>6.6031938220469783E-4</v>
      </c>
      <c r="E56" s="9">
        <v>134.1</v>
      </c>
      <c r="F56" s="17">
        <f>E56/293420.1</f>
        <v>4.5702390531528008E-4</v>
      </c>
      <c r="G56" s="9">
        <v>190.5</v>
      </c>
    </row>
    <row r="57" spans="1:7">
      <c r="A57" s="21">
        <v>53</v>
      </c>
      <c r="B57" s="8" t="s">
        <v>52</v>
      </c>
      <c r="C57" s="9">
        <v>375.7</v>
      </c>
      <c r="D57" s="17">
        <f>C57/491580.3</f>
        <v>7.6426984563864747E-4</v>
      </c>
      <c r="E57" s="9">
        <v>147.1</v>
      </c>
      <c r="F57" s="17">
        <f>E57/293420.1</f>
        <v>5.0132898189319684E-4</v>
      </c>
      <c r="G57" s="9">
        <v>228.6</v>
      </c>
    </row>
    <row r="58" spans="1:7">
      <c r="A58" s="21">
        <v>54</v>
      </c>
      <c r="B58" s="8" t="s">
        <v>91</v>
      </c>
      <c r="C58" s="9">
        <v>12072.5</v>
      </c>
      <c r="D58" s="17">
        <f>C58/491580.3</f>
        <v>2.4558551268226168E-2</v>
      </c>
      <c r="E58" s="9">
        <v>5472.3</v>
      </c>
      <c r="F58" s="17">
        <f>E58/293420.1</f>
        <v>1.8650051581333389E-2</v>
      </c>
      <c r="G58" s="9">
        <v>6600.3</v>
      </c>
    </row>
    <row r="59" spans="1:7">
      <c r="A59" s="21">
        <v>55</v>
      </c>
      <c r="B59" s="8" t="s">
        <v>53</v>
      </c>
      <c r="C59" s="9">
        <v>599.9</v>
      </c>
      <c r="D59" s="17">
        <f>C59/491580.3</f>
        <v>1.2203499611355458E-3</v>
      </c>
      <c r="E59" s="9">
        <v>565.20000000000005</v>
      </c>
      <c r="F59" s="17">
        <f>E59/293420.1</f>
        <v>1.9262484062952745E-3</v>
      </c>
      <c r="G59" s="9">
        <v>34.700000000000003</v>
      </c>
    </row>
    <row r="60" spans="1:7">
      <c r="A60" s="21">
        <v>56</v>
      </c>
      <c r="B60" s="8" t="s">
        <v>92</v>
      </c>
      <c r="C60" s="9">
        <v>301.39999999999998</v>
      </c>
      <c r="D60" s="17">
        <f>C60/491580.3</f>
        <v>6.1312465125229791E-4</v>
      </c>
      <c r="E60" s="9">
        <v>322.10000000000002</v>
      </c>
      <c r="F60" s="17">
        <f>E60/293420.1</f>
        <v>1.0977434742882306E-3</v>
      </c>
      <c r="G60" s="9">
        <v>-20.7</v>
      </c>
    </row>
    <row r="61" spans="1:7">
      <c r="A61" s="21">
        <v>57</v>
      </c>
      <c r="B61" s="5" t="s">
        <v>54</v>
      </c>
      <c r="C61" s="7">
        <v>41630.400000000001</v>
      </c>
      <c r="D61" s="17">
        <f>C61/491580.3</f>
        <v>8.4686876182792525E-2</v>
      </c>
      <c r="E61" s="7">
        <v>15224.5</v>
      </c>
      <c r="F61" s="17">
        <f>E61/293420.1</f>
        <v>5.1886356796961082E-2</v>
      </c>
      <c r="G61" s="7">
        <v>26406</v>
      </c>
    </row>
    <row r="62" spans="1:7">
      <c r="A62" s="21">
        <v>58</v>
      </c>
      <c r="B62" s="8" t="s">
        <v>55</v>
      </c>
      <c r="C62" s="9">
        <v>141.80000000000001</v>
      </c>
      <c r="D62" s="17">
        <f>C62/491580.3</f>
        <v>2.8845745039009907E-4</v>
      </c>
      <c r="E62" s="9">
        <v>112.6</v>
      </c>
      <c r="F62" s="17">
        <f>E62/293420.1</f>
        <v>3.8375012482103304E-4</v>
      </c>
      <c r="G62" s="9">
        <v>29.2</v>
      </c>
    </row>
    <row r="63" spans="1:7">
      <c r="A63" s="21">
        <v>59</v>
      </c>
      <c r="B63" s="8" t="s">
        <v>56</v>
      </c>
      <c r="C63" s="9">
        <v>9296.5</v>
      </c>
      <c r="D63" s="17">
        <f>C63/491580.3</f>
        <v>1.8911457599094187E-2</v>
      </c>
      <c r="E63" s="9">
        <v>8009.1</v>
      </c>
      <c r="F63" s="17">
        <f>E63/293420.1</f>
        <v>2.7295676063091797E-2</v>
      </c>
      <c r="G63" s="9">
        <v>1287.4000000000001</v>
      </c>
    </row>
    <row r="64" spans="1:7">
      <c r="A64" s="21">
        <v>60</v>
      </c>
      <c r="B64" s="8" t="s">
        <v>57</v>
      </c>
      <c r="C64" s="9">
        <v>1621.3</v>
      </c>
      <c r="D64" s="17">
        <f>C64/491580.3</f>
        <v>3.298138676427839E-3</v>
      </c>
      <c r="E64" s="9">
        <v>1143.3</v>
      </c>
      <c r="F64" s="17">
        <f>E64/293420.1</f>
        <v>3.8964610808870969E-3</v>
      </c>
      <c r="G64" s="9">
        <v>478</v>
      </c>
    </row>
    <row r="65" spans="1:7">
      <c r="A65" s="21">
        <v>61</v>
      </c>
      <c r="B65" s="8" t="s">
        <v>93</v>
      </c>
      <c r="C65" s="9">
        <v>17484</v>
      </c>
      <c r="D65" s="17">
        <f>C65/491580.3</f>
        <v>3.5566925688437882E-2</v>
      </c>
      <c r="E65" s="9">
        <v>460.5</v>
      </c>
      <c r="F65" s="17">
        <f>E65/293420.1</f>
        <v>1.5694221357023599E-3</v>
      </c>
      <c r="G65" s="9">
        <v>17023.599999999999</v>
      </c>
    </row>
    <row r="66" spans="1:7">
      <c r="A66" s="21">
        <v>62</v>
      </c>
      <c r="B66" s="8" t="s">
        <v>94</v>
      </c>
      <c r="C66" s="9">
        <v>5724</v>
      </c>
      <c r="D66" s="17">
        <f>C66/491580.3</f>
        <v>1.1644079309117962E-2</v>
      </c>
      <c r="E66" s="9">
        <v>1976.7</v>
      </c>
      <c r="F66" s="17">
        <f>E66/293420.1</f>
        <v>6.7367572978129318E-3</v>
      </c>
      <c r="G66" s="9">
        <v>3747.2</v>
      </c>
    </row>
    <row r="67" spans="1:7">
      <c r="A67" s="21">
        <v>63</v>
      </c>
      <c r="B67" s="8" t="s">
        <v>58</v>
      </c>
      <c r="C67" s="9">
        <v>7362.8</v>
      </c>
      <c r="D67" s="17">
        <f>C67/491580.3</f>
        <v>1.497781745932455E-2</v>
      </c>
      <c r="E67" s="9">
        <v>3522.3</v>
      </c>
      <c r="F67" s="17">
        <f>E67/293420.1</f>
        <v>1.200429009464587E-2</v>
      </c>
      <c r="G67" s="9">
        <v>3840.6</v>
      </c>
    </row>
    <row r="68" spans="1:7">
      <c r="A68" s="21">
        <v>64</v>
      </c>
      <c r="B68" s="5" t="s">
        <v>59</v>
      </c>
      <c r="C68" s="7">
        <v>40313.4</v>
      </c>
      <c r="D68" s="17">
        <f>C68/491580.3</f>
        <v>8.2007761498986032E-2</v>
      </c>
      <c r="E68" s="7">
        <v>11252.8</v>
      </c>
      <c r="F68" s="17">
        <f>E68/293420.1</f>
        <v>3.8350474285844767E-2</v>
      </c>
      <c r="G68" s="7">
        <v>29060.6</v>
      </c>
    </row>
    <row r="69" spans="1:7">
      <c r="A69" s="21">
        <v>65</v>
      </c>
      <c r="B69" s="8" t="s">
        <v>60</v>
      </c>
      <c r="C69" s="9">
        <v>1145.4000000000001</v>
      </c>
      <c r="D69" s="17">
        <f>C69/491580.3</f>
        <v>2.3300364152102925E-3</v>
      </c>
      <c r="E69" s="9">
        <v>680.7</v>
      </c>
      <c r="F69" s="17">
        <f>E69/293420.1</f>
        <v>2.3198819712759969E-3</v>
      </c>
      <c r="G69" s="9">
        <v>464.6</v>
      </c>
    </row>
    <row r="70" spans="1:7">
      <c r="A70" s="21">
        <v>66</v>
      </c>
      <c r="B70" s="8" t="s">
        <v>61</v>
      </c>
      <c r="C70" s="9">
        <v>7276.8</v>
      </c>
      <c r="D70" s="17">
        <f>C70/491580.3</f>
        <v>1.4802871473897552E-2</v>
      </c>
      <c r="E70" s="9">
        <v>2667.1</v>
      </c>
      <c r="F70" s="17">
        <f>E70/293420.1</f>
        <v>9.0896976723816806E-3</v>
      </c>
      <c r="G70" s="9">
        <v>4609.7</v>
      </c>
    </row>
    <row r="71" spans="1:7">
      <c r="A71" s="21">
        <v>67</v>
      </c>
      <c r="B71" s="8" t="s">
        <v>62</v>
      </c>
      <c r="C71" s="9">
        <v>8399</v>
      </c>
      <c r="D71" s="17">
        <f>C71/491580.3</f>
        <v>1.7085713158155443E-2</v>
      </c>
      <c r="E71" s="9">
        <v>2123.3000000000002</v>
      </c>
      <c r="F71" s="17">
        <f>E71/293420.1</f>
        <v>7.2363822382992861E-3</v>
      </c>
      <c r="G71" s="9">
        <v>6275.7</v>
      </c>
    </row>
    <row r="72" spans="1:7">
      <c r="A72" s="21">
        <v>68</v>
      </c>
      <c r="B72" s="8" t="s">
        <v>95</v>
      </c>
      <c r="C72" s="9">
        <v>15323.7</v>
      </c>
      <c r="D72" s="17">
        <f>C72/491580.3</f>
        <v>3.1172323219624549E-2</v>
      </c>
      <c r="E72" s="9">
        <v>825.5</v>
      </c>
      <c r="F72" s="17">
        <f>E72/293420.1</f>
        <v>2.8133723626977158E-3</v>
      </c>
      <c r="G72" s="9">
        <v>14498.3</v>
      </c>
    </row>
    <row r="73" spans="1:7">
      <c r="A73" s="21">
        <v>69</v>
      </c>
      <c r="B73" s="8" t="s">
        <v>63</v>
      </c>
      <c r="C73" s="9">
        <v>3837.6</v>
      </c>
      <c r="D73" s="17">
        <f>C73/491580.3</f>
        <v>7.8066594613331736E-3</v>
      </c>
      <c r="E73" s="9">
        <v>3747.2</v>
      </c>
      <c r="F73" s="17">
        <f>E73/293420.1</f>
        <v>1.2770767919443829E-2</v>
      </c>
      <c r="G73" s="9">
        <v>90.5</v>
      </c>
    </row>
    <row r="74" spans="1:7">
      <c r="A74" s="21">
        <v>70</v>
      </c>
      <c r="B74" s="8" t="s">
        <v>64</v>
      </c>
      <c r="C74" s="9">
        <v>996</v>
      </c>
      <c r="D74" s="17">
        <f>C74/491580.3</f>
        <v>2.0261186219219934E-3</v>
      </c>
      <c r="E74" s="9">
        <v>414.2</v>
      </c>
      <c r="F74" s="17">
        <f>E74/293420.1</f>
        <v>1.4116279014287024E-3</v>
      </c>
      <c r="G74" s="9">
        <v>581.9</v>
      </c>
    </row>
    <row r="75" spans="1:7">
      <c r="A75" s="21">
        <v>71</v>
      </c>
      <c r="B75" s="8" t="s">
        <v>65</v>
      </c>
      <c r="C75" s="9">
        <v>425.9</v>
      </c>
      <c r="D75" s="17">
        <f>C75/491580.3</f>
        <v>8.6638947899254708E-4</v>
      </c>
      <c r="E75" s="9">
        <v>347.6</v>
      </c>
      <c r="F75" s="17">
        <f>E75/293420.1</f>
        <v>1.1846495860372212E-3</v>
      </c>
      <c r="G75" s="9">
        <v>78.3</v>
      </c>
    </row>
    <row r="76" spans="1:7">
      <c r="A76" s="21">
        <v>72</v>
      </c>
      <c r="B76" s="8" t="s">
        <v>66</v>
      </c>
      <c r="C76" s="9">
        <v>74.8</v>
      </c>
      <c r="D76" s="17">
        <f>C76/491580.3</f>
        <v>1.5216232220859949E-4</v>
      </c>
      <c r="E76" s="9">
        <v>15.8</v>
      </c>
      <c r="F76" s="17">
        <f>E76/293420.1</f>
        <v>5.3847708456237327E-5</v>
      </c>
      <c r="G76" s="9">
        <v>59.1</v>
      </c>
    </row>
    <row r="77" spans="1:7">
      <c r="A77" s="21">
        <v>73</v>
      </c>
      <c r="B77" s="8" t="s">
        <v>67</v>
      </c>
      <c r="C77" s="9">
        <v>140.19999999999999</v>
      </c>
      <c r="D77" s="17">
        <f>C77/491580.3</f>
        <v>2.8520264135889901E-4</v>
      </c>
      <c r="E77" s="9">
        <v>12.2</v>
      </c>
      <c r="F77" s="17">
        <f>E77/293420.1</f>
        <v>4.1578610326968056E-5</v>
      </c>
      <c r="G77" s="9">
        <v>128</v>
      </c>
    </row>
    <row r="78" spans="1:7">
      <c r="A78" s="21">
        <v>74</v>
      </c>
      <c r="B78" s="8" t="s">
        <v>68</v>
      </c>
      <c r="C78" s="9">
        <v>2694.1</v>
      </c>
      <c r="D78" s="17">
        <f>C78/491580.3</f>
        <v>5.4804881318474318E-3</v>
      </c>
      <c r="E78" s="9">
        <v>419.3</v>
      </c>
      <c r="F78" s="17">
        <f>E78/293420.1</f>
        <v>1.4290091237785007E-3</v>
      </c>
      <c r="G78" s="9">
        <v>2274.8000000000002</v>
      </c>
    </row>
    <row r="79" spans="1:7" ht="26.4">
      <c r="A79" s="21">
        <v>75</v>
      </c>
      <c r="B79" s="5" t="s">
        <v>69</v>
      </c>
      <c r="C79" s="7">
        <v>28619.1</v>
      </c>
      <c r="D79" s="17">
        <f>C79/491580.3</f>
        <v>5.8218565715509756E-2</v>
      </c>
      <c r="E79" s="7">
        <v>10580.7</v>
      </c>
      <c r="F79" s="17">
        <f>E79/293420.1</f>
        <v>3.6059901826766473E-2</v>
      </c>
      <c r="G79" s="7">
        <v>18038.400000000001</v>
      </c>
    </row>
    <row r="80" spans="1:7">
      <c r="A80" s="21">
        <v>76</v>
      </c>
      <c r="B80" s="8" t="s">
        <v>70</v>
      </c>
      <c r="C80" s="9">
        <v>3435.7</v>
      </c>
      <c r="D80" s="17">
        <f>C80/491580.3</f>
        <v>6.9890921178086263E-3</v>
      </c>
      <c r="E80" s="9">
        <v>7216.1</v>
      </c>
      <c r="F80" s="17">
        <f>E80/293420.1</f>
        <v>2.4593066391838871E-2</v>
      </c>
      <c r="G80" s="9">
        <v>-3780.4</v>
      </c>
    </row>
    <row r="81" spans="1:7">
      <c r="A81" s="21">
        <v>77</v>
      </c>
      <c r="B81" s="8" t="s">
        <v>71</v>
      </c>
      <c r="C81" s="9">
        <v>2539</v>
      </c>
      <c r="D81" s="17">
        <f>C81/491580.3</f>
        <v>5.164975081385483E-3</v>
      </c>
      <c r="E81" s="9">
        <v>1109.5999999999999</v>
      </c>
      <c r="F81" s="17">
        <f>E81/293420.1</f>
        <v>3.7816086900658817E-3</v>
      </c>
      <c r="G81" s="9">
        <v>1429.4</v>
      </c>
    </row>
    <row r="82" spans="1:7">
      <c r="A82" s="21">
        <v>78</v>
      </c>
      <c r="B82" s="8" t="s">
        <v>72</v>
      </c>
      <c r="C82" s="9">
        <v>627</v>
      </c>
      <c r="D82" s="17">
        <f>C82/491580.3</f>
        <v>1.2754782891014958E-3</v>
      </c>
      <c r="E82" s="9">
        <v>531.6</v>
      </c>
      <c r="F82" s="17">
        <f>E82/293420.1</f>
        <v>1.811736823755428E-3</v>
      </c>
      <c r="G82" s="9">
        <v>95.4</v>
      </c>
    </row>
    <row r="83" spans="1:7">
      <c r="A83" s="21">
        <v>79</v>
      </c>
      <c r="B83" s="8" t="s">
        <v>73</v>
      </c>
      <c r="C83" s="9">
        <v>976.9</v>
      </c>
      <c r="D83" s="17">
        <f>C83/491580.3</f>
        <v>1.9872643391120434E-3</v>
      </c>
      <c r="E83" s="9">
        <v>213.4</v>
      </c>
      <c r="F83" s="17">
        <f>E83/293420.1</f>
        <v>7.272848724405725E-4</v>
      </c>
      <c r="G83" s="9">
        <v>763.5</v>
      </c>
    </row>
    <row r="84" spans="1:7">
      <c r="A84" s="21">
        <v>80</v>
      </c>
      <c r="B84" s="8" t="s">
        <v>74</v>
      </c>
      <c r="C84" s="9">
        <v>551.79999999999995</v>
      </c>
      <c r="D84" s="17">
        <f>C84/491580.3</f>
        <v>1.1225022646350962E-3</v>
      </c>
      <c r="E84" s="9">
        <v>94.8</v>
      </c>
      <c r="F84" s="17">
        <f>E84/293420.1</f>
        <v>3.2308625073742392E-4</v>
      </c>
      <c r="G84" s="9">
        <v>457</v>
      </c>
    </row>
    <row r="85" spans="1:7">
      <c r="A85" s="21">
        <v>81</v>
      </c>
      <c r="B85" s="8" t="s">
        <v>75</v>
      </c>
      <c r="C85" s="9">
        <v>11469.5</v>
      </c>
      <c r="D85" s="17">
        <f>C85/491580.3</f>
        <v>2.3331895114592674E-2</v>
      </c>
      <c r="E85" s="9">
        <v>425.1</v>
      </c>
      <c r="F85" s="17">
        <f>E85/293420.1</f>
        <v>1.4487760040978789E-3</v>
      </c>
      <c r="G85" s="9">
        <v>11044.4</v>
      </c>
    </row>
    <row r="86" spans="1:7">
      <c r="A86" s="21">
        <v>82</v>
      </c>
      <c r="B86" s="8" t="s">
        <v>76</v>
      </c>
      <c r="C86" s="9">
        <v>1458.1</v>
      </c>
      <c r="D86" s="17">
        <f>C86/491580.3</f>
        <v>2.9661481552454398E-3</v>
      </c>
      <c r="E86" s="9">
        <v>633.29999999999995</v>
      </c>
      <c r="F86" s="17">
        <f>E86/293420.1</f>
        <v>2.1583388459072844E-3</v>
      </c>
      <c r="G86" s="9">
        <v>824.8</v>
      </c>
    </row>
    <row r="87" spans="1:7">
      <c r="A87" s="21">
        <v>83</v>
      </c>
      <c r="B87" s="8" t="s">
        <v>77</v>
      </c>
      <c r="C87" s="9">
        <v>281.7</v>
      </c>
      <c r="D87" s="17">
        <f>C87/491580.3</f>
        <v>5.7304981505564804E-4</v>
      </c>
      <c r="E87" s="9">
        <v>77.8</v>
      </c>
      <c r="F87" s="17">
        <f>E87/293420.1</f>
        <v>2.651488429047635E-4</v>
      </c>
      <c r="G87" s="9">
        <v>203.9</v>
      </c>
    </row>
    <row r="88" spans="1:7">
      <c r="A88" s="21">
        <v>84</v>
      </c>
      <c r="B88" s="8" t="s">
        <v>78</v>
      </c>
      <c r="C88" s="9">
        <v>1333.7</v>
      </c>
      <c r="D88" s="17">
        <f>C88/491580.3</f>
        <v>2.7130867530696409E-3</v>
      </c>
      <c r="E88" s="9">
        <v>88.1</v>
      </c>
      <c r="F88" s="17">
        <f>E88/293420.1</f>
        <v>3.0025209588572838E-4</v>
      </c>
      <c r="G88" s="9">
        <v>1245.5999999999999</v>
      </c>
    </row>
    <row r="89" spans="1:7">
      <c r="A89" s="21">
        <v>85</v>
      </c>
      <c r="B89" s="8" t="s">
        <v>79</v>
      </c>
      <c r="C89" s="9">
        <v>5550.4</v>
      </c>
      <c r="D89" s="17">
        <f>C89/491580.3</f>
        <v>1.1290932529232762E-2</v>
      </c>
      <c r="E89" s="9">
        <v>179.9</v>
      </c>
      <c r="F89" s="17">
        <f>E89/293420.1</f>
        <v>6.1311409818209461E-4</v>
      </c>
      <c r="G89" s="9">
        <v>5370.5</v>
      </c>
    </row>
    <row r="90" spans="1:7">
      <c r="A90" s="21">
        <v>86</v>
      </c>
      <c r="B90" s="8" t="s">
        <v>80</v>
      </c>
      <c r="C90" s="9">
        <v>395.2</v>
      </c>
      <c r="D90" s="17">
        <f>C90/491580.3</f>
        <v>8.0393783070639734E-4</v>
      </c>
      <c r="E90" s="9">
        <v>10.9</v>
      </c>
      <c r="F90" s="17">
        <f>E90/293420.1</f>
        <v>3.7148102669176381E-5</v>
      </c>
      <c r="G90" s="9">
        <v>384.4</v>
      </c>
    </row>
    <row r="91" spans="1:7" ht="26.4">
      <c r="A91" s="21">
        <v>87</v>
      </c>
      <c r="B91" s="5" t="s">
        <v>81</v>
      </c>
      <c r="C91" s="7">
        <v>1768.8</v>
      </c>
      <c r="D91" s="17">
        <f>C91/491580.3</f>
        <v>3.5981913839915878E-3</v>
      </c>
      <c r="E91" s="7">
        <v>1088.4000000000001</v>
      </c>
      <c r="F91" s="17">
        <f>E91/293420.1</f>
        <v>3.7093573344157411E-3</v>
      </c>
      <c r="G91" s="7">
        <v>680.4</v>
      </c>
    </row>
    <row r="92" spans="1:7">
      <c r="A92" s="21">
        <v>88</v>
      </c>
      <c r="B92" s="8" t="s">
        <v>82</v>
      </c>
      <c r="C92" s="9">
        <v>1511.5</v>
      </c>
      <c r="D92" s="17">
        <f>C92/491580.3</f>
        <v>3.0747774066617398E-3</v>
      </c>
      <c r="E92" s="9">
        <v>736</v>
      </c>
      <c r="F92" s="17">
        <f>E92/293420.1</f>
        <v>2.5083489508728272E-3</v>
      </c>
      <c r="G92" s="9">
        <v>775.5</v>
      </c>
    </row>
    <row r="93" spans="1:7">
      <c r="A93" s="21">
        <v>89</v>
      </c>
      <c r="B93" s="8" t="s">
        <v>83</v>
      </c>
      <c r="C93" s="9">
        <v>6.1</v>
      </c>
      <c r="D93" s="17">
        <f>C93/491580.3</f>
        <v>1.2408959431449957E-5</v>
      </c>
      <c r="E93" s="9">
        <v>5.3</v>
      </c>
      <c r="F93" s="17">
        <f>E93/293420.1</f>
        <v>1.8062838912535306E-5</v>
      </c>
      <c r="G93" s="9">
        <v>0.8</v>
      </c>
    </row>
    <row r="94" spans="1:7">
      <c r="A94" s="21">
        <v>90</v>
      </c>
      <c r="B94" s="8" t="s">
        <v>84</v>
      </c>
      <c r="C94" s="9">
        <v>68</v>
      </c>
      <c r="D94" s="17">
        <f>C94/491580.3</f>
        <v>1.3832938382599954E-4</v>
      </c>
      <c r="E94" s="9">
        <v>146</v>
      </c>
      <c r="F94" s="17">
        <f>E94/293420.1</f>
        <v>4.975800907981424E-4</v>
      </c>
      <c r="G94" s="9">
        <v>-78</v>
      </c>
    </row>
    <row r="95" spans="1:7">
      <c r="A95" s="21">
        <v>91</v>
      </c>
      <c r="B95" s="8" t="s">
        <v>85</v>
      </c>
      <c r="C95" s="9">
        <v>21.4</v>
      </c>
      <c r="D95" s="17">
        <f>C95/491580.3</f>
        <v>4.353307079229985E-5</v>
      </c>
      <c r="E95" s="9">
        <v>78.3</v>
      </c>
      <c r="F95" s="17">
        <f>E95/293420.1</f>
        <v>2.6685288431160646E-4</v>
      </c>
      <c r="G95" s="9">
        <v>-56.9</v>
      </c>
    </row>
    <row r="96" spans="1:7">
      <c r="A96" s="21">
        <v>92</v>
      </c>
      <c r="B96" s="8" t="s">
        <v>86</v>
      </c>
      <c r="C96" s="9">
        <v>122.8</v>
      </c>
      <c r="D96" s="17">
        <f>C96/491580.3</f>
        <v>2.4980659314459918E-4</v>
      </c>
      <c r="E96" s="9">
        <v>33.4</v>
      </c>
      <c r="F96" s="17">
        <f>E96/293420.1</f>
        <v>1.1382996597710928E-4</v>
      </c>
      <c r="G96" s="9">
        <v>89.3</v>
      </c>
    </row>
    <row r="97" spans="1:7">
      <c r="A97" s="21">
        <v>93</v>
      </c>
      <c r="B97" s="8" t="s">
        <v>87</v>
      </c>
      <c r="C97" s="9">
        <v>16.100000000000001</v>
      </c>
      <c r="D97" s="17">
        <f>C97/491580.3</f>
        <v>3.2751515876449894E-5</v>
      </c>
      <c r="E97" s="9">
        <v>40.299999999999997</v>
      </c>
      <c r="F97" s="17">
        <f>E97/293420.1</f>
        <v>1.3734573739154201E-4</v>
      </c>
      <c r="G97" s="9">
        <v>-24.2</v>
      </c>
    </row>
    <row r="98" spans="1:7">
      <c r="A98" s="21">
        <v>94</v>
      </c>
      <c r="B98" s="8" t="s">
        <v>88</v>
      </c>
      <c r="C98" s="9">
        <v>23</v>
      </c>
      <c r="D98" s="17">
        <f>C98/491580.3</f>
        <v>4.6787879823499847E-5</v>
      </c>
      <c r="E98" s="9">
        <v>49.2</v>
      </c>
      <c r="F98" s="17">
        <f>E98/293420.1</f>
        <v>1.676776744333466E-4</v>
      </c>
      <c r="G98" s="9">
        <v>-26.2</v>
      </c>
    </row>
    <row r="100" spans="1:7">
      <c r="A100" s="1"/>
      <c r="B100" s="10" t="s">
        <v>96</v>
      </c>
      <c r="C100" s="10"/>
      <c r="D100" s="10"/>
      <c r="E100" s="10"/>
      <c r="F100" s="10"/>
      <c r="G100" s="10"/>
    </row>
  </sheetData>
  <autoFilter ref="A5:G5">
    <sortState ref="A6:G98">
      <sortCondition ref="A5"/>
    </sortState>
  </autoFilter>
  <mergeCells count="7">
    <mergeCell ref="B100:G100"/>
    <mergeCell ref="B1:G1"/>
    <mergeCell ref="E2:G2"/>
    <mergeCell ref="B3:B4"/>
    <mergeCell ref="C3:D3"/>
    <mergeCell ref="E3:F3"/>
    <mergeCell ref="G3:G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2022-03-16T22:52:34Z</dcterms:modified>
</cp:coreProperties>
</file>