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445"/>
  </bookViews>
  <sheets>
    <sheet name="Убыток" sheetId="4" r:id="rId1"/>
    <sheet name="Доля прибыльных" sheetId="1" r:id="rId2"/>
    <sheet name="Рост доли прибыльных" sheetId="2" r:id="rId3"/>
    <sheet name="Данные по 3 регионам" sheetId="3" r:id="rId4"/>
  </sheets>
  <calcPr calcId="152511"/>
</workbook>
</file>

<file path=xl/calcChain.xml><?xml version="1.0" encoding="utf-8"?>
<calcChain xmlns="http://schemas.openxmlformats.org/spreadsheetml/2006/main">
  <c r="E3" i="3"/>
  <c r="J3" l="1"/>
  <c r="J4"/>
  <c r="J2"/>
  <c r="D17"/>
  <c r="D19"/>
  <c r="D18"/>
  <c r="D4"/>
  <c r="D5"/>
  <c r="D3"/>
  <c r="D12"/>
  <c r="D11"/>
  <c r="D10"/>
  <c r="E23" i="2"/>
  <c r="E20"/>
  <c r="E29"/>
  <c r="E14"/>
  <c r="E50"/>
  <c r="E81"/>
  <c r="E12"/>
  <c r="E61"/>
  <c r="E4"/>
  <c r="E73"/>
  <c r="E18"/>
  <c r="E34"/>
  <c r="E10"/>
  <c r="E30"/>
  <c r="E42"/>
  <c r="E45"/>
  <c r="E35"/>
  <c r="E84"/>
  <c r="E86"/>
  <c r="E74"/>
  <c r="E77"/>
  <c r="E15"/>
  <c r="E40"/>
  <c r="E80"/>
  <c r="E3"/>
  <c r="E57"/>
  <c r="E2"/>
  <c r="E41"/>
  <c r="E60"/>
  <c r="E5"/>
  <c r="E79"/>
  <c r="E66"/>
  <c r="E65"/>
  <c r="E16"/>
  <c r="E75"/>
  <c r="E68"/>
  <c r="E17"/>
  <c r="E48"/>
  <c r="E26"/>
  <c r="E32"/>
  <c r="E37"/>
  <c r="E39"/>
  <c r="E70"/>
  <c r="E43"/>
  <c r="E82"/>
  <c r="E8"/>
  <c r="E11"/>
  <c r="E47"/>
  <c r="E52"/>
  <c r="E58"/>
  <c r="E28"/>
  <c r="E62"/>
  <c r="E31"/>
  <c r="E85"/>
  <c r="E51"/>
  <c r="E63"/>
  <c r="E19"/>
  <c r="E36"/>
  <c r="E76"/>
  <c r="E55"/>
  <c r="E44"/>
  <c r="E78"/>
  <c r="E69"/>
  <c r="E93"/>
  <c r="E6"/>
  <c r="E94"/>
  <c r="E83"/>
  <c r="E38"/>
  <c r="E64"/>
  <c r="E13"/>
  <c r="E7"/>
  <c r="E67"/>
  <c r="E9"/>
  <c r="E24"/>
  <c r="E22"/>
  <c r="E21"/>
  <c r="E27"/>
  <c r="E53"/>
  <c r="E59"/>
  <c r="E49"/>
  <c r="E46"/>
  <c r="E71"/>
  <c r="E33"/>
  <c r="E54"/>
  <c r="E25"/>
  <c r="E72"/>
  <c r="E56"/>
  <c r="E1"/>
</calcChain>
</file>

<file path=xl/sharedStrings.xml><?xml version="1.0" encoding="utf-8"?>
<sst xmlns="http://schemas.openxmlformats.org/spreadsheetml/2006/main" count="295" uniqueCount="99">
  <si>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</si>
  <si>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</si>
  <si>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</si>
  <si>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</si>
  <si>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</si>
  <si>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</si>
  <si>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</si>
  <si>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</si>
  <si>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</si>
  <si>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 xml:space="preserve">Московская область 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</si>
  <si>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</si>
  <si>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</si>
  <si>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</si>
  <si>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</si>
  <si>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</si>
  <si>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</si>
  <si>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</si>
  <si>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</si>
  <si>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Республика Карелия</t>
  </si>
  <si>
    <t>Республика Коми</t>
  </si>
  <si>
    <t>Архангельская область</t>
  </si>
  <si>
    <t xml:space="preserve">Архангельская область без авт. округа 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</si>
  <si>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</si>
  <si>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</si>
  <si>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</si>
  <si>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</si>
  <si>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</si>
  <si>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</si>
  <si>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</si>
  <si>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</si>
  <si>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</si>
  <si>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</si>
  <si>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</si>
  <si>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</si>
  <si>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</si>
  <si>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</si>
  <si>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</si>
  <si>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</si>
  <si>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</si>
  <si>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</si>
  <si>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</si>
  <si>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</si>
  <si>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</si>
  <si>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</si>
  <si>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</si>
  <si>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</si>
  <si>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</si>
  <si>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</si>
  <si>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</si>
  <si>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</si>
  <si>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</si>
  <si>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</si>
  <si>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</si>
  <si>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</si>
  <si>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</si>
  <si>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</si>
  <si>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</si>
  <si>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</si>
  <si>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</si>
  <si>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</si>
  <si>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</si>
  <si>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Ямало-Ненецкий 
авт. округ</t>
  </si>
  <si>
    <t xml:space="preserve">Тюменская область без авт. округов 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</si>
  <si>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</si>
  <si>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</si>
  <si>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</si>
  <si>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</si>
  <si>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</si>
  <si>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</si>
  <si>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</si>
  <si>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</si>
  <si>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</si>
  <si>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</si>
  <si>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</si>
  <si>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</si>
  <si>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</si>
  <si>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</si>
  <si>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</si>
  <si>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</si>
  <si>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</si>
  <si>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</si>
  <si>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</si>
  <si>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</si>
  <si>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</si>
  <si>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</si>
  <si>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Ненецкий авт.округ</t>
  </si>
  <si>
    <t>Ханты-Мансийский авт. округ - Югра</t>
  </si>
  <si>
    <t xml:space="preserve">Тюменская область </t>
  </si>
  <si>
    <t xml:space="preserve">Российская Федерация </t>
  </si>
  <si>
    <t>Финансовый результат, январь-июнь</t>
  </si>
  <si>
    <t>Субъект РФ</t>
  </si>
  <si>
    <t>Динамика</t>
  </si>
  <si>
    <t>Доля приыльных организаций, январь-июнь</t>
  </si>
  <si>
    <t>Прибыль прибыльных орагнизаций</t>
  </si>
  <si>
    <t>Население</t>
  </si>
  <si>
    <t xml:space="preserve"> Прибыль в пересчете на каждого жителя</t>
  </si>
  <si>
    <t>Прибыль прибыльных организаций, млн рублей</t>
  </si>
  <si>
    <t xml:space="preserve">Сальдированный финансовый результат (прибыль минус убыток) деятельности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(без субъектов малого предпринимательства) </t>
  </si>
  <si>
    <t>Ямало-Ненецкий авт. округ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</si>
</sst>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5" fillId="0" borderId="0" xfId="1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511148677036844"/>
          <c:y val="0.10010010010010012"/>
          <c:w val="0.80488851322963162"/>
          <c:h val="0.855855855855856"/>
        </c:manualLayout>
      </c:layout>
      <c:barChart>
        <c:barDir val="bar"/>
        <c:grouping val="clustered"/>
        <c:ser>
          <c:idx val="0"/>
          <c:order val="0"/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dPt>
            <c:idx val="0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Убыток!$B$3:$B$9</c:f>
              <c:strCache>
                <c:ptCount val="7"/>
                <c:pt idx="0">
                  <c:v>Ростовская область</c:v>
                </c:pt>
                <c:pt idx="1">
                  <c:v>Республика Дагестан</c:v>
                </c:pt>
                <c:pt idx="2">
                  <c:v>Чеченская Республика</c:v>
                </c:pt>
                <c:pt idx="3">
                  <c:v>Кабардино-Балкарская Республика</c:v>
                </c:pt>
                <c:pt idx="4">
                  <c:v>Республика Северная  Осетия - Алания</c:v>
                </c:pt>
                <c:pt idx="5">
                  <c:v>Карачаево-Черкесская Республика</c:v>
                </c:pt>
                <c:pt idx="6">
                  <c:v>Республика Ингушетия</c:v>
                </c:pt>
              </c:strCache>
            </c:strRef>
          </c:cat>
          <c:val>
            <c:numRef>
              <c:f>Убыток!$C$3:$C$9</c:f>
              <c:numCache>
                <c:formatCode>#,##0</c:formatCode>
                <c:ptCount val="7"/>
                <c:pt idx="0">
                  <c:v>-23472</c:v>
                </c:pt>
                <c:pt idx="1">
                  <c:v>-9565</c:v>
                </c:pt>
                <c:pt idx="2">
                  <c:v>-4633</c:v>
                </c:pt>
                <c:pt idx="3">
                  <c:v>-2770</c:v>
                </c:pt>
                <c:pt idx="4">
                  <c:v>-797</c:v>
                </c:pt>
                <c:pt idx="5">
                  <c:v>-326</c:v>
                </c:pt>
                <c:pt idx="6">
                  <c:v>-58</c:v>
                </c:pt>
              </c:numCache>
            </c:numRef>
          </c:val>
        </c:ser>
        <c:dLbls/>
        <c:gapWidth val="62"/>
        <c:axId val="77650560"/>
        <c:axId val="81377152"/>
      </c:barChart>
      <c:catAx>
        <c:axId val="77650560"/>
        <c:scaling>
          <c:orientation val="minMax"/>
        </c:scaling>
        <c:axPos val="l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1377152"/>
        <c:crosses val="autoZero"/>
        <c:auto val="1"/>
        <c:lblAlgn val="ctr"/>
        <c:lblOffset val="500"/>
      </c:catAx>
      <c:valAx>
        <c:axId val="81377152"/>
        <c:scaling>
          <c:orientation val="minMax"/>
        </c:scaling>
        <c:axPos val="b"/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65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rgbClr val="CC006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'Доля прибыльных'!$B$2:$B$10</c:f>
              <c:strCache>
                <c:ptCount val="9"/>
                <c:pt idx="0">
                  <c:v>Республика Ингушетия</c:v>
                </c:pt>
                <c:pt idx="1">
                  <c:v>Чеченская Республика</c:v>
                </c:pt>
                <c:pt idx="2">
                  <c:v>Республика Дагестан</c:v>
                </c:pt>
                <c:pt idx="3">
                  <c:v>г.Санкт-Петербург</c:v>
                </c:pt>
                <c:pt idx="4">
                  <c:v>Приморский край</c:v>
                </c:pt>
                <c:pt idx="5">
                  <c:v>Вологодская область</c:v>
                </c:pt>
                <c:pt idx="6">
                  <c:v>Ленинградская область</c:v>
                </c:pt>
                <c:pt idx="7">
                  <c:v>Республика Татарстан</c:v>
                </c:pt>
                <c:pt idx="8">
                  <c:v>Белгородская область</c:v>
                </c:pt>
              </c:strCache>
            </c:strRef>
          </c:cat>
          <c:val>
            <c:numRef>
              <c:f>'Доля прибыльных'!$C$2:$C$10</c:f>
              <c:numCache>
                <c:formatCode>0.0</c:formatCode>
                <c:ptCount val="9"/>
                <c:pt idx="0">
                  <c:v>81.8</c:v>
                </c:pt>
                <c:pt idx="1">
                  <c:v>78.599999999999994</c:v>
                </c:pt>
                <c:pt idx="2">
                  <c:v>77.2</c:v>
                </c:pt>
                <c:pt idx="3">
                  <c:v>76.400000000000006</c:v>
                </c:pt>
                <c:pt idx="4">
                  <c:v>74.599999999999994</c:v>
                </c:pt>
                <c:pt idx="5">
                  <c:v>74.099999999999994</c:v>
                </c:pt>
                <c:pt idx="6">
                  <c:v>74</c:v>
                </c:pt>
                <c:pt idx="7">
                  <c:v>73.099999999999994</c:v>
                </c:pt>
                <c:pt idx="8">
                  <c:v>73</c:v>
                </c:pt>
              </c:numCache>
            </c:numRef>
          </c:val>
        </c:ser>
        <c:dLbls/>
        <c:gapWidth val="182"/>
        <c:axId val="93042944"/>
        <c:axId val="94887936"/>
      </c:barChart>
      <c:catAx>
        <c:axId val="9304294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887936"/>
        <c:crosses val="autoZero"/>
        <c:auto val="1"/>
        <c:lblAlgn val="ctr"/>
        <c:lblOffset val="100"/>
      </c:catAx>
      <c:valAx>
        <c:axId val="94887936"/>
        <c:scaling>
          <c:orientation val="minMax"/>
        </c:scaling>
        <c:axPos val="t"/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4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409575</xdr:rowOff>
    </xdr:from>
    <xdr:to>
      <xdr:col>14</xdr:col>
      <xdr:colOff>323849</xdr:colOff>
      <xdr:row>11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4</xdr:row>
      <xdr:rowOff>4762</xdr:rowOff>
    </xdr:from>
    <xdr:to>
      <xdr:col>11</xdr:col>
      <xdr:colOff>85725</xdr:colOff>
      <xdr:row>18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>
      <selection activeCell="H18" sqref="H18"/>
    </sheetView>
  </sheetViews>
  <sheetFormatPr defaultRowHeight="15"/>
  <cols>
    <col min="1" max="1" width="6.42578125" style="37" customWidth="1"/>
    <col min="2" max="2" width="29.85546875" style="38" customWidth="1"/>
    <col min="3" max="3" width="26.28515625" style="37" customWidth="1"/>
  </cols>
  <sheetData>
    <row r="1" spans="1:3" ht="72">
      <c r="A1" s="43" t="s">
        <v>90</v>
      </c>
      <c r="B1" s="44"/>
      <c r="C1" s="27" t="s">
        <v>97</v>
      </c>
    </row>
    <row r="2" spans="1:3" ht="15.75">
      <c r="A2" s="43" t="s">
        <v>88</v>
      </c>
      <c r="B2" s="44"/>
      <c r="C2" s="28">
        <v>8040521</v>
      </c>
    </row>
    <row r="3" spans="1:3">
      <c r="A3" s="29">
        <v>87</v>
      </c>
      <c r="B3" s="30" t="s">
        <v>35</v>
      </c>
      <c r="C3" s="31">
        <v>-23472</v>
      </c>
    </row>
    <row r="4" spans="1:3">
      <c r="A4" s="32">
        <v>86</v>
      </c>
      <c r="B4" s="33" t="s">
        <v>37</v>
      </c>
      <c r="C4" s="34">
        <v>-9565</v>
      </c>
    </row>
    <row r="5" spans="1:3">
      <c r="A5" s="32">
        <v>85</v>
      </c>
      <c r="B5" s="33" t="s">
        <v>42</v>
      </c>
      <c r="C5" s="34">
        <v>-4633</v>
      </c>
    </row>
    <row r="6" spans="1:3" ht="24">
      <c r="A6" s="32">
        <v>84</v>
      </c>
      <c r="B6" s="33" t="s">
        <v>39</v>
      </c>
      <c r="C6" s="34">
        <v>-2770</v>
      </c>
    </row>
    <row r="7" spans="1:3" ht="24">
      <c r="A7" s="32">
        <v>83</v>
      </c>
      <c r="B7" s="33" t="s">
        <v>41</v>
      </c>
      <c r="C7" s="34">
        <v>-797</v>
      </c>
    </row>
    <row r="8" spans="1:3" ht="24">
      <c r="A8" s="32">
        <v>82</v>
      </c>
      <c r="B8" s="33" t="s">
        <v>40</v>
      </c>
      <c r="C8" s="34">
        <v>-326</v>
      </c>
    </row>
    <row r="9" spans="1:3">
      <c r="A9" s="32">
        <v>81</v>
      </c>
      <c r="B9" s="33" t="s">
        <v>38</v>
      </c>
      <c r="C9" s="34">
        <v>-58</v>
      </c>
    </row>
    <row r="10" spans="1:3">
      <c r="A10" s="29">
        <v>80</v>
      </c>
      <c r="B10" s="30" t="s">
        <v>36</v>
      </c>
      <c r="C10" s="31">
        <v>281</v>
      </c>
    </row>
    <row r="11" spans="1:3">
      <c r="A11" s="29">
        <v>79</v>
      </c>
      <c r="B11" s="30" t="s">
        <v>30</v>
      </c>
      <c r="C11" s="31">
        <v>455</v>
      </c>
    </row>
    <row r="12" spans="1:3">
      <c r="A12" s="29">
        <v>78</v>
      </c>
      <c r="B12" s="30" t="s">
        <v>64</v>
      </c>
      <c r="C12" s="35">
        <v>1115</v>
      </c>
    </row>
    <row r="13" spans="1:3">
      <c r="A13" s="29">
        <v>77</v>
      </c>
      <c r="B13" s="30" t="s">
        <v>29</v>
      </c>
      <c r="C13" s="31">
        <v>1128</v>
      </c>
    </row>
    <row r="14" spans="1:3">
      <c r="A14" s="29">
        <v>76</v>
      </c>
      <c r="B14" s="30" t="s">
        <v>83</v>
      </c>
      <c r="C14" s="31">
        <v>1160</v>
      </c>
    </row>
    <row r="15" spans="1:3">
      <c r="A15" s="29">
        <v>75</v>
      </c>
      <c r="B15" s="30" t="s">
        <v>4</v>
      </c>
      <c r="C15" s="31">
        <v>3073</v>
      </c>
    </row>
    <row r="16" spans="1:3">
      <c r="A16" s="29">
        <v>74</v>
      </c>
      <c r="B16" s="30" t="s">
        <v>31</v>
      </c>
      <c r="C16" s="31">
        <v>3485</v>
      </c>
    </row>
    <row r="17" spans="1:3">
      <c r="A17" s="29">
        <v>73</v>
      </c>
      <c r="B17" s="30" t="s">
        <v>66</v>
      </c>
      <c r="C17" s="31">
        <v>3975</v>
      </c>
    </row>
    <row r="18" spans="1:3">
      <c r="A18" s="29">
        <v>72</v>
      </c>
      <c r="B18" s="30" t="s">
        <v>45</v>
      </c>
      <c r="C18" s="31">
        <v>4862</v>
      </c>
    </row>
    <row r="19" spans="1:3">
      <c r="A19" s="29">
        <v>71</v>
      </c>
      <c r="B19" s="30" t="s">
        <v>54</v>
      </c>
      <c r="C19" s="31">
        <v>4906</v>
      </c>
    </row>
    <row r="20" spans="1:3">
      <c r="A20" s="29">
        <v>70</v>
      </c>
      <c r="B20" s="30" t="s">
        <v>46</v>
      </c>
      <c r="C20" s="31">
        <v>5005</v>
      </c>
    </row>
    <row r="21" spans="1:3">
      <c r="A21" s="29">
        <v>69</v>
      </c>
      <c r="B21" s="30" t="s">
        <v>85</v>
      </c>
      <c r="C21" s="31">
        <v>5040</v>
      </c>
    </row>
    <row r="22" spans="1:3">
      <c r="A22" s="29">
        <v>68</v>
      </c>
      <c r="B22" s="30" t="s">
        <v>58</v>
      </c>
      <c r="C22" s="31">
        <v>5139</v>
      </c>
    </row>
    <row r="23" spans="1:3">
      <c r="A23" s="29">
        <v>67</v>
      </c>
      <c r="B23" s="30" t="s">
        <v>6</v>
      </c>
      <c r="C23" s="31">
        <v>5673</v>
      </c>
    </row>
    <row r="24" spans="1:3">
      <c r="A24" s="29">
        <v>66</v>
      </c>
      <c r="B24" s="30" t="s">
        <v>51</v>
      </c>
      <c r="C24" s="31">
        <v>6022</v>
      </c>
    </row>
    <row r="25" spans="1:3">
      <c r="A25" s="29">
        <v>65</v>
      </c>
      <c r="B25" s="30" t="s">
        <v>12</v>
      </c>
      <c r="C25" s="31">
        <v>6092</v>
      </c>
    </row>
    <row r="26" spans="1:3">
      <c r="A26" s="29">
        <v>64</v>
      </c>
      <c r="B26" s="30" t="s">
        <v>27</v>
      </c>
      <c r="C26" s="31">
        <v>6702</v>
      </c>
    </row>
    <row r="27" spans="1:3">
      <c r="A27" s="29">
        <v>63</v>
      </c>
      <c r="B27" s="30" t="s">
        <v>65</v>
      </c>
      <c r="C27" s="31">
        <v>8087</v>
      </c>
    </row>
    <row r="28" spans="1:3">
      <c r="A28" s="29">
        <v>62</v>
      </c>
      <c r="B28" s="30" t="s">
        <v>84</v>
      </c>
      <c r="C28" s="31">
        <v>8243</v>
      </c>
    </row>
    <row r="29" spans="1:3">
      <c r="A29" s="29">
        <v>61</v>
      </c>
      <c r="B29" s="30" t="s">
        <v>67</v>
      </c>
      <c r="C29" s="31">
        <v>8515</v>
      </c>
    </row>
    <row r="30" spans="1:3">
      <c r="A30" s="29">
        <v>60</v>
      </c>
      <c r="B30" s="30" t="s">
        <v>10</v>
      </c>
      <c r="C30" s="31">
        <v>9309</v>
      </c>
    </row>
    <row r="31" spans="1:3">
      <c r="A31" s="29">
        <v>59</v>
      </c>
      <c r="B31" s="30" t="s">
        <v>80</v>
      </c>
      <c r="C31" s="31">
        <v>11727</v>
      </c>
    </row>
    <row r="32" spans="1:3">
      <c r="A32" s="29">
        <v>58</v>
      </c>
      <c r="B32" s="30" t="s">
        <v>14</v>
      </c>
      <c r="C32" s="31">
        <v>11802</v>
      </c>
    </row>
    <row r="33" spans="1:3">
      <c r="A33" s="29">
        <v>57</v>
      </c>
      <c r="B33" s="30" t="s">
        <v>11</v>
      </c>
      <c r="C33" s="31">
        <v>13131</v>
      </c>
    </row>
    <row r="34" spans="1:3">
      <c r="A34" s="29">
        <v>56</v>
      </c>
      <c r="B34" s="30" t="s">
        <v>57</v>
      </c>
      <c r="C34" s="31">
        <v>15168</v>
      </c>
    </row>
    <row r="35" spans="1:3">
      <c r="A35" s="29">
        <v>55</v>
      </c>
      <c r="B35" s="30" t="s">
        <v>69</v>
      </c>
      <c r="C35" s="31">
        <v>16746</v>
      </c>
    </row>
    <row r="36" spans="1:3">
      <c r="A36" s="29">
        <v>54</v>
      </c>
      <c r="B36" s="30" t="s">
        <v>13</v>
      </c>
      <c r="C36" s="31">
        <v>17136</v>
      </c>
    </row>
    <row r="37" spans="1:3">
      <c r="A37" s="29">
        <v>53</v>
      </c>
      <c r="B37" s="30" t="s">
        <v>3</v>
      </c>
      <c r="C37" s="31">
        <v>17192</v>
      </c>
    </row>
    <row r="38" spans="1:3">
      <c r="A38" s="29">
        <v>52</v>
      </c>
      <c r="B38" s="30" t="s">
        <v>16</v>
      </c>
      <c r="C38" s="31">
        <v>18210</v>
      </c>
    </row>
    <row r="39" spans="1:3">
      <c r="A39" s="29">
        <v>51</v>
      </c>
      <c r="B39" s="30" t="s">
        <v>56</v>
      </c>
      <c r="C39" s="31">
        <v>21757</v>
      </c>
    </row>
    <row r="40" spans="1:3">
      <c r="A40" s="29">
        <v>50</v>
      </c>
      <c r="B40" s="30" t="s">
        <v>2</v>
      </c>
      <c r="C40" s="31">
        <v>21988</v>
      </c>
    </row>
    <row r="41" spans="1:3">
      <c r="A41" s="29">
        <v>49</v>
      </c>
      <c r="B41" s="30" t="s">
        <v>26</v>
      </c>
      <c r="C41" s="31">
        <v>22040</v>
      </c>
    </row>
    <row r="42" spans="1:3">
      <c r="A42" s="29">
        <v>48</v>
      </c>
      <c r="B42" s="30" t="s">
        <v>20</v>
      </c>
      <c r="C42" s="31">
        <v>22380</v>
      </c>
    </row>
    <row r="43" spans="1:3">
      <c r="A43" s="29">
        <v>47</v>
      </c>
      <c r="B43" s="30" t="s">
        <v>74</v>
      </c>
      <c r="C43" s="31">
        <v>22493</v>
      </c>
    </row>
    <row r="44" spans="1:3">
      <c r="A44" s="29">
        <v>46</v>
      </c>
      <c r="B44" s="30" t="s">
        <v>68</v>
      </c>
      <c r="C44" s="31">
        <v>22644</v>
      </c>
    </row>
    <row r="45" spans="1:3">
      <c r="A45" s="29">
        <v>45</v>
      </c>
      <c r="B45" s="30" t="s">
        <v>23</v>
      </c>
      <c r="C45" s="31">
        <v>22867</v>
      </c>
    </row>
    <row r="46" spans="1:3">
      <c r="A46" s="29">
        <v>44</v>
      </c>
      <c r="B46" s="30" t="s">
        <v>81</v>
      </c>
      <c r="C46" s="31">
        <v>22979</v>
      </c>
    </row>
    <row r="47" spans="1:3">
      <c r="A47" s="29">
        <v>43</v>
      </c>
      <c r="B47" s="30" t="s">
        <v>77</v>
      </c>
      <c r="C47" s="31">
        <v>23279</v>
      </c>
    </row>
    <row r="48" spans="1:3">
      <c r="A48" s="29">
        <v>42</v>
      </c>
      <c r="B48" s="30" t="s">
        <v>52</v>
      </c>
      <c r="C48" s="31">
        <v>25786</v>
      </c>
    </row>
    <row r="49" spans="1:3">
      <c r="A49" s="29">
        <v>41</v>
      </c>
      <c r="B49" s="30" t="s">
        <v>1</v>
      </c>
      <c r="C49" s="31">
        <v>27065</v>
      </c>
    </row>
    <row r="50" spans="1:3">
      <c r="A50" s="29">
        <v>40</v>
      </c>
      <c r="B50" s="30" t="s">
        <v>20</v>
      </c>
      <c r="C50" s="31">
        <v>27420</v>
      </c>
    </row>
    <row r="51" spans="1:3">
      <c r="A51" s="29">
        <v>39</v>
      </c>
      <c r="B51" s="30" t="s">
        <v>79</v>
      </c>
      <c r="C51" s="31">
        <v>27994</v>
      </c>
    </row>
    <row r="52" spans="1:3">
      <c r="A52" s="29">
        <v>38</v>
      </c>
      <c r="B52" s="30" t="s">
        <v>5</v>
      </c>
      <c r="C52" s="31">
        <v>29117</v>
      </c>
    </row>
    <row r="53" spans="1:3">
      <c r="A53" s="29">
        <v>37</v>
      </c>
      <c r="B53" s="30" t="s">
        <v>15</v>
      </c>
      <c r="C53" s="31">
        <v>32892</v>
      </c>
    </row>
    <row r="54" spans="1:3">
      <c r="A54" s="29">
        <v>36</v>
      </c>
      <c r="B54" s="30" t="s">
        <v>18</v>
      </c>
      <c r="C54" s="31">
        <v>37795</v>
      </c>
    </row>
    <row r="55" spans="1:3">
      <c r="A55" s="29">
        <v>35</v>
      </c>
      <c r="B55" s="30" t="s">
        <v>34</v>
      </c>
      <c r="C55" s="31">
        <v>39036</v>
      </c>
    </row>
    <row r="56" spans="1:3">
      <c r="A56" s="29">
        <v>34</v>
      </c>
      <c r="B56" s="30" t="s">
        <v>43</v>
      </c>
      <c r="C56" s="31">
        <v>41708</v>
      </c>
    </row>
    <row r="57" spans="1:3">
      <c r="A57" s="29">
        <v>33</v>
      </c>
      <c r="B57" s="30" t="s">
        <v>75</v>
      </c>
      <c r="C57" s="31">
        <v>41735</v>
      </c>
    </row>
    <row r="58" spans="1:3">
      <c r="A58" s="29">
        <v>32</v>
      </c>
      <c r="B58" s="30" t="s">
        <v>25</v>
      </c>
      <c r="C58" s="31">
        <v>41843</v>
      </c>
    </row>
    <row r="59" spans="1:3">
      <c r="A59" s="29">
        <v>31</v>
      </c>
      <c r="B59" s="30" t="s">
        <v>73</v>
      </c>
      <c r="C59" s="31">
        <v>41867</v>
      </c>
    </row>
    <row r="60" spans="1:3">
      <c r="A60" s="29">
        <v>30</v>
      </c>
      <c r="B60" s="30" t="s">
        <v>49</v>
      </c>
      <c r="C60" s="31">
        <v>43414</v>
      </c>
    </row>
    <row r="61" spans="1:3">
      <c r="A61" s="29">
        <v>29</v>
      </c>
      <c r="B61" s="30" t="s">
        <v>48</v>
      </c>
      <c r="C61" s="31">
        <v>45591</v>
      </c>
    </row>
    <row r="62" spans="1:3">
      <c r="A62" s="29">
        <v>28</v>
      </c>
      <c r="B62" s="30" t="s">
        <v>7</v>
      </c>
      <c r="C62" s="31">
        <v>48757</v>
      </c>
    </row>
    <row r="63" spans="1:3">
      <c r="A63" s="29">
        <v>27</v>
      </c>
      <c r="B63" s="30" t="s">
        <v>78</v>
      </c>
      <c r="C63" s="31">
        <v>54699</v>
      </c>
    </row>
    <row r="64" spans="1:3">
      <c r="A64" s="29">
        <v>26</v>
      </c>
      <c r="B64" s="30" t="s">
        <v>19</v>
      </c>
      <c r="C64" s="31">
        <v>61746</v>
      </c>
    </row>
    <row r="65" spans="1:3">
      <c r="A65" s="29">
        <v>25</v>
      </c>
      <c r="B65" s="30" t="s">
        <v>33</v>
      </c>
      <c r="C65" s="31">
        <v>64631</v>
      </c>
    </row>
    <row r="66" spans="1:3">
      <c r="A66" s="29">
        <v>24</v>
      </c>
      <c r="B66" s="30" t="s">
        <v>53</v>
      </c>
      <c r="C66" s="31">
        <v>78666</v>
      </c>
    </row>
    <row r="67" spans="1:3">
      <c r="A67" s="29">
        <v>23</v>
      </c>
      <c r="B67" s="30" t="s">
        <v>8</v>
      </c>
      <c r="C67" s="31">
        <v>79142</v>
      </c>
    </row>
    <row r="68" spans="1:3">
      <c r="A68" s="29">
        <v>22</v>
      </c>
      <c r="B68" s="30" t="s">
        <v>63</v>
      </c>
      <c r="C68" s="31">
        <v>93589</v>
      </c>
    </row>
    <row r="69" spans="1:3">
      <c r="A69" s="29">
        <v>21</v>
      </c>
      <c r="B69" s="30" t="s">
        <v>24</v>
      </c>
      <c r="C69" s="31">
        <v>94207</v>
      </c>
    </row>
    <row r="70" spans="1:3">
      <c r="A70" s="29">
        <v>20</v>
      </c>
      <c r="B70" s="30" t="s">
        <v>22</v>
      </c>
      <c r="C70" s="31">
        <v>95531</v>
      </c>
    </row>
    <row r="71" spans="1:3">
      <c r="A71" s="29">
        <v>19</v>
      </c>
      <c r="B71" s="30" t="s">
        <v>0</v>
      </c>
      <c r="C71" s="31">
        <v>104386</v>
      </c>
    </row>
    <row r="72" spans="1:3">
      <c r="A72" s="29">
        <v>18</v>
      </c>
      <c r="B72" s="30" t="s">
        <v>72</v>
      </c>
      <c r="C72" s="31">
        <v>114895</v>
      </c>
    </row>
    <row r="73" spans="1:3">
      <c r="A73" s="29">
        <v>17</v>
      </c>
      <c r="B73" s="30" t="s">
        <v>76</v>
      </c>
      <c r="C73" s="31">
        <v>126194</v>
      </c>
    </row>
    <row r="74" spans="1:3">
      <c r="A74" s="29">
        <v>16</v>
      </c>
      <c r="B74" s="30" t="s">
        <v>55</v>
      </c>
      <c r="C74" s="31">
        <v>131060</v>
      </c>
    </row>
    <row r="75" spans="1:3">
      <c r="A75" s="29">
        <v>15</v>
      </c>
      <c r="B75" s="30" t="s">
        <v>44</v>
      </c>
      <c r="C75" s="31">
        <v>131653</v>
      </c>
    </row>
    <row r="76" spans="1:3">
      <c r="A76" s="29">
        <v>14</v>
      </c>
      <c r="B76" s="30" t="s">
        <v>60</v>
      </c>
      <c r="C76" s="31">
        <v>146940</v>
      </c>
    </row>
    <row r="77" spans="1:3">
      <c r="A77" s="29">
        <v>13</v>
      </c>
      <c r="B77" s="30" t="s">
        <v>71</v>
      </c>
      <c r="C77" s="31">
        <v>152212</v>
      </c>
    </row>
    <row r="78" spans="1:3">
      <c r="A78" s="29">
        <v>12</v>
      </c>
      <c r="B78" s="30" t="s">
        <v>50</v>
      </c>
      <c r="C78" s="31">
        <v>168831</v>
      </c>
    </row>
    <row r="79" spans="1:3">
      <c r="A79" s="29">
        <v>11</v>
      </c>
      <c r="B79" s="30" t="s">
        <v>82</v>
      </c>
      <c r="C79" s="31">
        <v>171101</v>
      </c>
    </row>
    <row r="80" spans="1:3">
      <c r="A80" s="29">
        <v>10</v>
      </c>
      <c r="B80" s="30" t="s">
        <v>59</v>
      </c>
      <c r="C80" s="31">
        <v>176398</v>
      </c>
    </row>
    <row r="81" spans="1:3">
      <c r="A81" s="29">
        <v>9</v>
      </c>
      <c r="B81" s="30" t="s">
        <v>32</v>
      </c>
      <c r="C81" s="31">
        <v>207766</v>
      </c>
    </row>
    <row r="82" spans="1:3" ht="24">
      <c r="A82" s="29">
        <v>8</v>
      </c>
      <c r="B82" s="30" t="s">
        <v>86</v>
      </c>
      <c r="C82" s="31">
        <v>220794</v>
      </c>
    </row>
    <row r="83" spans="1:3">
      <c r="A83" s="29">
        <v>7</v>
      </c>
      <c r="B83" s="30" t="s">
        <v>47</v>
      </c>
      <c r="C83" s="31">
        <v>225673</v>
      </c>
    </row>
    <row r="84" spans="1:3">
      <c r="A84" s="29">
        <v>6</v>
      </c>
      <c r="B84" s="30" t="s">
        <v>9</v>
      </c>
      <c r="C84" s="31">
        <v>284346</v>
      </c>
    </row>
    <row r="85" spans="1:3">
      <c r="A85" s="29">
        <v>5</v>
      </c>
      <c r="B85" s="30" t="s">
        <v>70</v>
      </c>
      <c r="C85" s="31">
        <v>485657</v>
      </c>
    </row>
    <row r="86" spans="1:3">
      <c r="A86" s="29">
        <v>4</v>
      </c>
      <c r="B86" s="30" t="s">
        <v>98</v>
      </c>
      <c r="C86" s="31">
        <v>640641</v>
      </c>
    </row>
    <row r="87" spans="1:3">
      <c r="A87" s="29">
        <v>3</v>
      </c>
      <c r="B87" s="30" t="s">
        <v>28</v>
      </c>
      <c r="C87" s="31">
        <v>643501</v>
      </c>
    </row>
    <row r="88" spans="1:3">
      <c r="A88" s="29">
        <v>2</v>
      </c>
      <c r="B88" s="30" t="s">
        <v>60</v>
      </c>
      <c r="C88" s="31">
        <v>1008375</v>
      </c>
    </row>
    <row r="89" spans="1:3">
      <c r="A89" s="29">
        <v>1</v>
      </c>
      <c r="B89" s="30" t="s">
        <v>17</v>
      </c>
      <c r="C89" s="31">
        <v>2381477</v>
      </c>
    </row>
    <row r="90" spans="1:3">
      <c r="A90" s="29">
        <v>88</v>
      </c>
      <c r="B90" s="30" t="s">
        <v>65</v>
      </c>
      <c r="C90" s="36"/>
    </row>
    <row r="91" spans="1:3">
      <c r="A91" s="29">
        <v>89</v>
      </c>
      <c r="B91" s="30" t="s">
        <v>69</v>
      </c>
      <c r="C91" s="36"/>
    </row>
  </sheetData>
  <mergeCells count="2">
    <mergeCell ref="A1:B1"/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activeCell="F25" sqref="F25"/>
    </sheetView>
  </sheetViews>
  <sheetFormatPr defaultRowHeight="15"/>
  <cols>
    <col min="1" max="1" width="9.140625" style="1"/>
    <col min="2" max="2" width="34.28515625" style="4" customWidth="1"/>
    <col min="3" max="3" width="12.42578125" style="5" customWidth="1"/>
  </cols>
  <sheetData>
    <row r="1" spans="1:3">
      <c r="A1" s="17"/>
      <c r="B1" s="10" t="s">
        <v>88</v>
      </c>
      <c r="C1" s="11">
        <v>68.599999999999994</v>
      </c>
    </row>
    <row r="2" spans="1:3">
      <c r="A2" s="9">
        <v>1</v>
      </c>
      <c r="B2" s="13" t="s">
        <v>38</v>
      </c>
      <c r="C2" s="14">
        <v>81.8</v>
      </c>
    </row>
    <row r="3" spans="1:3">
      <c r="A3" s="9">
        <v>2</v>
      </c>
      <c r="B3" s="13" t="s">
        <v>42</v>
      </c>
      <c r="C3" s="14">
        <v>78.599999999999994</v>
      </c>
    </row>
    <row r="4" spans="1:3">
      <c r="A4" s="9">
        <v>3</v>
      </c>
      <c r="B4" s="13" t="s">
        <v>37</v>
      </c>
      <c r="C4" s="14">
        <v>77.2</v>
      </c>
    </row>
    <row r="5" spans="1:3">
      <c r="A5" s="9">
        <v>4</v>
      </c>
      <c r="B5" s="13" t="s">
        <v>28</v>
      </c>
      <c r="C5" s="14">
        <v>76.400000000000006</v>
      </c>
    </row>
    <row r="6" spans="1:3">
      <c r="A6" s="9">
        <v>5</v>
      </c>
      <c r="B6" s="13" t="s">
        <v>78</v>
      </c>
      <c r="C6" s="14">
        <v>74.599999999999994</v>
      </c>
    </row>
    <row r="7" spans="1:3">
      <c r="A7" s="9">
        <v>6</v>
      </c>
      <c r="B7" s="13" t="s">
        <v>22</v>
      </c>
      <c r="C7" s="14">
        <v>74.099999999999994</v>
      </c>
    </row>
    <row r="8" spans="1:3">
      <c r="A8" s="9">
        <v>7</v>
      </c>
      <c r="B8" s="13" t="s">
        <v>24</v>
      </c>
      <c r="C8" s="14">
        <v>74</v>
      </c>
    </row>
    <row r="9" spans="1:3">
      <c r="A9" s="9">
        <v>8</v>
      </c>
      <c r="B9" s="13" t="s">
        <v>47</v>
      </c>
      <c r="C9" s="14">
        <v>73.099999999999994</v>
      </c>
    </row>
    <row r="10" spans="1:3">
      <c r="A10" s="9">
        <v>9</v>
      </c>
      <c r="B10" s="13" t="s">
        <v>0</v>
      </c>
      <c r="C10" s="14">
        <v>73</v>
      </c>
    </row>
    <row r="11" spans="1:3">
      <c r="A11" s="9">
        <v>10</v>
      </c>
      <c r="B11" s="13" t="s">
        <v>9</v>
      </c>
      <c r="C11" s="14">
        <v>73</v>
      </c>
    </row>
    <row r="12" spans="1:3">
      <c r="A12" s="9">
        <v>11</v>
      </c>
      <c r="B12" s="13" t="s">
        <v>44</v>
      </c>
      <c r="C12" s="14">
        <v>72.8</v>
      </c>
    </row>
    <row r="13" spans="1:3">
      <c r="A13" s="9">
        <v>12</v>
      </c>
      <c r="B13" s="13" t="s">
        <v>49</v>
      </c>
      <c r="C13" s="14">
        <v>72.599999999999994</v>
      </c>
    </row>
    <row r="14" spans="1:3">
      <c r="A14" s="9">
        <v>13</v>
      </c>
      <c r="B14" s="13" t="s">
        <v>3</v>
      </c>
      <c r="C14" s="14">
        <v>72</v>
      </c>
    </row>
    <row r="15" spans="1:3">
      <c r="A15" s="9">
        <v>14</v>
      </c>
      <c r="B15" s="13" t="s">
        <v>64</v>
      </c>
      <c r="C15" s="14">
        <v>71.7</v>
      </c>
    </row>
    <row r="16" spans="1:3">
      <c r="A16" s="9">
        <v>15</v>
      </c>
      <c r="B16" s="13" t="s">
        <v>11</v>
      </c>
      <c r="C16" s="14">
        <v>71.5</v>
      </c>
    </row>
    <row r="17" spans="1:3">
      <c r="A17" s="9">
        <v>16</v>
      </c>
      <c r="B17" s="13" t="s">
        <v>46</v>
      </c>
      <c r="C17" s="14">
        <v>71.5</v>
      </c>
    </row>
    <row r="18" spans="1:3">
      <c r="A18" s="9">
        <v>17</v>
      </c>
      <c r="B18" s="13" t="s">
        <v>40</v>
      </c>
      <c r="C18" s="14">
        <v>71.400000000000006</v>
      </c>
    </row>
    <row r="19" spans="1:3">
      <c r="A19" s="9">
        <v>18</v>
      </c>
      <c r="B19" s="13" t="s">
        <v>8</v>
      </c>
      <c r="C19" s="14">
        <v>71.2</v>
      </c>
    </row>
    <row r="20" spans="1:3">
      <c r="A20" s="9">
        <v>19</v>
      </c>
      <c r="B20" s="13" t="s">
        <v>17</v>
      </c>
      <c r="C20" s="14">
        <v>71.099999999999994</v>
      </c>
    </row>
    <row r="21" spans="1:3">
      <c r="A21" s="9">
        <v>20</v>
      </c>
      <c r="B21" s="13" t="s">
        <v>7</v>
      </c>
      <c r="C21" s="14">
        <v>70.400000000000006</v>
      </c>
    </row>
    <row r="22" spans="1:3">
      <c r="A22" s="9">
        <v>21</v>
      </c>
      <c r="B22" s="13" t="s">
        <v>55</v>
      </c>
      <c r="C22" s="14">
        <v>70.400000000000006</v>
      </c>
    </row>
    <row r="23" spans="1:3">
      <c r="A23" s="9">
        <v>22</v>
      </c>
      <c r="B23" s="13" t="s">
        <v>52</v>
      </c>
      <c r="C23" s="14">
        <v>70.3</v>
      </c>
    </row>
    <row r="24" spans="1:3">
      <c r="A24" s="9">
        <v>23</v>
      </c>
      <c r="B24" s="13" t="s">
        <v>56</v>
      </c>
      <c r="C24" s="14">
        <v>70.099999999999994</v>
      </c>
    </row>
    <row r="25" spans="1:3">
      <c r="A25" s="9">
        <v>24</v>
      </c>
      <c r="B25" s="13" t="s">
        <v>43</v>
      </c>
      <c r="C25" s="14">
        <v>69.900000000000006</v>
      </c>
    </row>
    <row r="26" spans="1:3">
      <c r="A26" s="9">
        <v>25</v>
      </c>
      <c r="B26" s="13" t="s">
        <v>48</v>
      </c>
      <c r="C26" s="14">
        <v>69.400000000000006</v>
      </c>
    </row>
    <row r="27" spans="1:3">
      <c r="A27" s="9">
        <v>26</v>
      </c>
      <c r="B27" s="13" t="s">
        <v>59</v>
      </c>
      <c r="C27" s="14">
        <v>69.400000000000006</v>
      </c>
    </row>
    <row r="28" spans="1:3">
      <c r="A28" s="9">
        <v>27</v>
      </c>
      <c r="B28" s="13" t="s">
        <v>68</v>
      </c>
      <c r="C28" s="14">
        <v>68.8</v>
      </c>
    </row>
    <row r="29" spans="1:3">
      <c r="A29" s="9">
        <v>28</v>
      </c>
      <c r="B29" s="13" t="s">
        <v>29</v>
      </c>
      <c r="C29" s="14">
        <v>68.3</v>
      </c>
    </row>
    <row r="30" spans="1:3">
      <c r="A30" s="9">
        <v>29</v>
      </c>
      <c r="B30" s="13" t="s">
        <v>50</v>
      </c>
      <c r="C30" s="14">
        <v>68.099999999999994</v>
      </c>
    </row>
    <row r="31" spans="1:3">
      <c r="A31" s="9">
        <v>30</v>
      </c>
      <c r="B31" s="13" t="s">
        <v>51</v>
      </c>
      <c r="C31" s="14">
        <v>67.900000000000006</v>
      </c>
    </row>
    <row r="32" spans="1:3">
      <c r="A32" s="9">
        <v>31</v>
      </c>
      <c r="B32" s="13" t="s">
        <v>73</v>
      </c>
      <c r="C32" s="14">
        <v>67.900000000000006</v>
      </c>
    </row>
    <row r="33" spans="1:3">
      <c r="A33" s="9">
        <v>32</v>
      </c>
      <c r="B33" s="13" t="s">
        <v>86</v>
      </c>
      <c r="C33" s="14">
        <v>67.8</v>
      </c>
    </row>
    <row r="34" spans="1:3">
      <c r="A34" s="9">
        <v>33</v>
      </c>
      <c r="B34" s="13" t="s">
        <v>32</v>
      </c>
      <c r="C34" s="14">
        <v>67.599999999999994</v>
      </c>
    </row>
    <row r="35" spans="1:3">
      <c r="A35" s="9">
        <v>34</v>
      </c>
      <c r="B35" s="13" t="s">
        <v>35</v>
      </c>
      <c r="C35" s="14">
        <v>67.5</v>
      </c>
    </row>
    <row r="36" spans="1:3">
      <c r="A36" s="9">
        <v>35</v>
      </c>
      <c r="B36" s="13" t="s">
        <v>45</v>
      </c>
      <c r="C36" s="14">
        <v>67.5</v>
      </c>
    </row>
    <row r="37" spans="1:3">
      <c r="A37" s="9">
        <v>36</v>
      </c>
      <c r="B37" s="13" t="s">
        <v>74</v>
      </c>
      <c r="C37" s="14">
        <v>67.3</v>
      </c>
    </row>
    <row r="38" spans="1:3">
      <c r="A38" s="9">
        <v>37</v>
      </c>
      <c r="B38" s="13" t="s">
        <v>2</v>
      </c>
      <c r="C38" s="14">
        <v>67.2</v>
      </c>
    </row>
    <row r="39" spans="1:3">
      <c r="A39" s="9">
        <v>38</v>
      </c>
      <c r="B39" s="13" t="s">
        <v>70</v>
      </c>
      <c r="C39" s="14">
        <v>67.2</v>
      </c>
    </row>
    <row r="40" spans="1:3">
      <c r="A40" s="9">
        <v>39</v>
      </c>
      <c r="B40" s="13" t="s">
        <v>5</v>
      </c>
      <c r="C40" s="14">
        <v>66.900000000000006</v>
      </c>
    </row>
    <row r="41" spans="1:3">
      <c r="A41" s="9">
        <v>40</v>
      </c>
      <c r="B41" s="13" t="s">
        <v>34</v>
      </c>
      <c r="C41" s="14">
        <v>66.900000000000006</v>
      </c>
    </row>
    <row r="42" spans="1:3">
      <c r="A42" s="9">
        <v>41</v>
      </c>
      <c r="B42" s="13" t="s">
        <v>80</v>
      </c>
      <c r="C42" s="14">
        <v>66.900000000000006</v>
      </c>
    </row>
    <row r="43" spans="1:3">
      <c r="A43" s="9">
        <v>42</v>
      </c>
      <c r="B43" s="13" t="s">
        <v>57</v>
      </c>
      <c r="C43" s="14">
        <v>66.8</v>
      </c>
    </row>
    <row r="44" spans="1:3">
      <c r="A44" s="9">
        <v>43</v>
      </c>
      <c r="B44" s="13" t="s">
        <v>71</v>
      </c>
      <c r="C44" s="14">
        <v>66.8</v>
      </c>
    </row>
    <row r="45" spans="1:3">
      <c r="A45" s="9">
        <v>44</v>
      </c>
      <c r="B45" s="13" t="s">
        <v>13</v>
      </c>
      <c r="C45" s="14">
        <v>66.7</v>
      </c>
    </row>
    <row r="46" spans="1:3">
      <c r="A46" s="9">
        <v>45</v>
      </c>
      <c r="B46" s="13" t="s">
        <v>16</v>
      </c>
      <c r="C46" s="14">
        <v>66.599999999999994</v>
      </c>
    </row>
    <row r="47" spans="1:3">
      <c r="A47" s="9">
        <v>46</v>
      </c>
      <c r="B47" s="13" t="s">
        <v>1</v>
      </c>
      <c r="C47" s="14">
        <v>66.400000000000006</v>
      </c>
    </row>
    <row r="48" spans="1:3">
      <c r="A48" s="9">
        <v>47</v>
      </c>
      <c r="B48" s="13" t="s">
        <v>15</v>
      </c>
      <c r="C48" s="14">
        <v>66.2</v>
      </c>
    </row>
    <row r="49" spans="1:3">
      <c r="A49" s="9">
        <v>48</v>
      </c>
      <c r="B49" s="13" t="s">
        <v>10</v>
      </c>
      <c r="C49" s="14">
        <v>65.900000000000006</v>
      </c>
    </row>
    <row r="50" spans="1:3">
      <c r="A50" s="9">
        <v>49</v>
      </c>
      <c r="B50" s="13" t="s">
        <v>63</v>
      </c>
      <c r="C50" s="14">
        <v>65.8</v>
      </c>
    </row>
    <row r="51" spans="1:3">
      <c r="A51" s="9">
        <v>50</v>
      </c>
      <c r="B51" s="13" t="s">
        <v>12</v>
      </c>
      <c r="C51" s="14">
        <v>65.7</v>
      </c>
    </row>
    <row r="52" spans="1:3">
      <c r="A52" s="9">
        <v>51</v>
      </c>
      <c r="B52" s="13" t="s">
        <v>65</v>
      </c>
      <c r="C52" s="15">
        <v>65.599999999999994</v>
      </c>
    </row>
    <row r="53" spans="1:3">
      <c r="A53" s="9">
        <v>52</v>
      </c>
      <c r="B53" s="13" t="s">
        <v>53</v>
      </c>
      <c r="C53" s="14">
        <v>65.099999999999994</v>
      </c>
    </row>
    <row r="54" spans="1:3">
      <c r="A54" s="9">
        <v>53</v>
      </c>
      <c r="B54" s="13" t="s">
        <v>60</v>
      </c>
      <c r="C54" s="14">
        <v>65</v>
      </c>
    </row>
    <row r="55" spans="1:3">
      <c r="A55" s="9">
        <v>54</v>
      </c>
      <c r="B55" s="13" t="s">
        <v>72</v>
      </c>
      <c r="C55" s="14">
        <v>64.5</v>
      </c>
    </row>
    <row r="56" spans="1:3" ht="25.5">
      <c r="A56" s="9">
        <v>55</v>
      </c>
      <c r="B56" s="13" t="s">
        <v>21</v>
      </c>
      <c r="C56" s="14">
        <v>63.9</v>
      </c>
    </row>
    <row r="57" spans="1:3">
      <c r="A57" s="9">
        <v>56</v>
      </c>
      <c r="B57" s="13" t="s">
        <v>77</v>
      </c>
      <c r="C57" s="14">
        <v>63.6</v>
      </c>
    </row>
    <row r="58" spans="1:3">
      <c r="A58" s="9">
        <v>57</v>
      </c>
      <c r="B58" s="13" t="s">
        <v>66</v>
      </c>
      <c r="C58" s="14">
        <v>63.5</v>
      </c>
    </row>
    <row r="59" spans="1:3">
      <c r="A59" s="9">
        <v>58</v>
      </c>
      <c r="B59" s="13" t="s">
        <v>75</v>
      </c>
      <c r="C59" s="14">
        <v>63.4</v>
      </c>
    </row>
    <row r="60" spans="1:3">
      <c r="A60" s="9">
        <v>59</v>
      </c>
      <c r="B60" s="13" t="s">
        <v>58</v>
      </c>
      <c r="C60" s="14">
        <v>63.2</v>
      </c>
    </row>
    <row r="61" spans="1:3">
      <c r="A61" s="9">
        <v>60</v>
      </c>
      <c r="B61" s="13" t="s">
        <v>76</v>
      </c>
      <c r="C61" s="14">
        <v>63.1</v>
      </c>
    </row>
    <row r="62" spans="1:3">
      <c r="A62" s="9">
        <v>61</v>
      </c>
      <c r="B62" s="13" t="s">
        <v>23</v>
      </c>
      <c r="C62" s="14">
        <v>63</v>
      </c>
    </row>
    <row r="63" spans="1:3" ht="25.5">
      <c r="A63" s="9">
        <v>62</v>
      </c>
      <c r="B63" s="13" t="s">
        <v>61</v>
      </c>
      <c r="C63" s="14">
        <v>62.8</v>
      </c>
    </row>
    <row r="64" spans="1:3">
      <c r="A64" s="9">
        <v>63</v>
      </c>
      <c r="B64" s="13" t="s">
        <v>30</v>
      </c>
      <c r="C64" s="14">
        <v>62.7</v>
      </c>
    </row>
    <row r="65" spans="1:3">
      <c r="A65" s="9">
        <v>64</v>
      </c>
      <c r="B65" s="13" t="s">
        <v>20</v>
      </c>
      <c r="C65" s="14">
        <v>62.5</v>
      </c>
    </row>
    <row r="66" spans="1:3">
      <c r="A66" s="9">
        <v>65</v>
      </c>
      <c r="B66" s="13" t="s">
        <v>87</v>
      </c>
      <c r="C66" s="14">
        <v>62.4</v>
      </c>
    </row>
    <row r="67" spans="1:3">
      <c r="A67" s="9">
        <v>66</v>
      </c>
      <c r="B67" s="13" t="s">
        <v>19</v>
      </c>
      <c r="C67" s="14">
        <v>61.1</v>
      </c>
    </row>
    <row r="68" spans="1:3">
      <c r="A68" s="9">
        <v>67</v>
      </c>
      <c r="B68" s="13" t="s">
        <v>81</v>
      </c>
      <c r="C68" s="14">
        <v>61</v>
      </c>
    </row>
    <row r="69" spans="1:3">
      <c r="A69" s="9">
        <v>68</v>
      </c>
      <c r="B69" s="13" t="s">
        <v>36</v>
      </c>
      <c r="C69" s="14">
        <v>60.9</v>
      </c>
    </row>
    <row r="70" spans="1:3">
      <c r="A70" s="9">
        <v>69</v>
      </c>
      <c r="B70" s="13" t="s">
        <v>25</v>
      </c>
      <c r="C70" s="14">
        <v>60.6</v>
      </c>
    </row>
    <row r="71" spans="1:3">
      <c r="A71" s="9">
        <v>70</v>
      </c>
      <c r="B71" s="13" t="s">
        <v>39</v>
      </c>
      <c r="C71" s="14">
        <v>60.5</v>
      </c>
    </row>
    <row r="72" spans="1:3">
      <c r="A72" s="9">
        <v>71</v>
      </c>
      <c r="B72" s="13" t="s">
        <v>69</v>
      </c>
      <c r="C72" s="16">
        <v>59.6</v>
      </c>
    </row>
    <row r="73" spans="1:3">
      <c r="A73" s="9">
        <v>72</v>
      </c>
      <c r="B73" s="13" t="s">
        <v>4</v>
      </c>
      <c r="C73" s="14">
        <v>59.3</v>
      </c>
    </row>
    <row r="74" spans="1:3">
      <c r="A74" s="9">
        <v>73</v>
      </c>
      <c r="B74" s="13" t="s">
        <v>27</v>
      </c>
      <c r="C74" s="14">
        <v>58.6</v>
      </c>
    </row>
    <row r="75" spans="1:3">
      <c r="A75" s="9">
        <v>74</v>
      </c>
      <c r="B75" s="13" t="s">
        <v>79</v>
      </c>
      <c r="C75" s="14">
        <v>58.6</v>
      </c>
    </row>
    <row r="76" spans="1:3">
      <c r="A76" s="9">
        <v>75</v>
      </c>
      <c r="B76" s="13" t="s">
        <v>54</v>
      </c>
      <c r="C76" s="14">
        <v>58.5</v>
      </c>
    </row>
    <row r="77" spans="1:3">
      <c r="A77" s="9">
        <v>76</v>
      </c>
      <c r="B77" s="13" t="s">
        <v>82</v>
      </c>
      <c r="C77" s="14">
        <v>58.2</v>
      </c>
    </row>
    <row r="78" spans="1:3">
      <c r="A78" s="9">
        <v>77</v>
      </c>
      <c r="B78" s="13" t="s">
        <v>18</v>
      </c>
      <c r="C78" s="14">
        <v>57.8</v>
      </c>
    </row>
    <row r="79" spans="1:3">
      <c r="A79" s="9">
        <v>78</v>
      </c>
      <c r="B79" s="13" t="s">
        <v>26</v>
      </c>
      <c r="C79" s="14">
        <v>57.4</v>
      </c>
    </row>
    <row r="80" spans="1:3">
      <c r="A80" s="9">
        <v>79</v>
      </c>
      <c r="B80" s="13" t="s">
        <v>67</v>
      </c>
      <c r="C80" s="14">
        <v>57.1</v>
      </c>
    </row>
    <row r="81" spans="1:3">
      <c r="A81" s="9">
        <v>80</v>
      </c>
      <c r="B81" s="13" t="s">
        <v>31</v>
      </c>
      <c r="C81" s="14">
        <v>55.7</v>
      </c>
    </row>
    <row r="82" spans="1:3">
      <c r="A82" s="9">
        <v>81</v>
      </c>
      <c r="B82" s="13" t="s">
        <v>14</v>
      </c>
      <c r="C82" s="14">
        <v>55.5</v>
      </c>
    </row>
    <row r="83" spans="1:3">
      <c r="A83" s="9">
        <v>82</v>
      </c>
      <c r="B83" s="13" t="s">
        <v>33</v>
      </c>
      <c r="C83" s="14">
        <v>55.1</v>
      </c>
    </row>
    <row r="84" spans="1:3" ht="25.5">
      <c r="A84" s="9">
        <v>83</v>
      </c>
      <c r="B84" s="13" t="s">
        <v>41</v>
      </c>
      <c r="C84" s="14">
        <v>54.8</v>
      </c>
    </row>
    <row r="85" spans="1:3">
      <c r="A85" s="9">
        <v>84</v>
      </c>
      <c r="B85" s="13" t="s">
        <v>6</v>
      </c>
      <c r="C85" s="14">
        <v>54.2</v>
      </c>
    </row>
    <row r="86" spans="1:3">
      <c r="A86" s="9">
        <v>85</v>
      </c>
      <c r="B86" s="13" t="s">
        <v>85</v>
      </c>
      <c r="C86" s="14">
        <v>53.5</v>
      </c>
    </row>
    <row r="87" spans="1:3">
      <c r="A87" s="9">
        <v>86</v>
      </c>
      <c r="B87" s="13" t="s">
        <v>83</v>
      </c>
      <c r="C87" s="14">
        <v>42.6</v>
      </c>
    </row>
    <row r="88" spans="1:3">
      <c r="A88" s="9">
        <v>87</v>
      </c>
      <c r="B88" s="13" t="s">
        <v>84</v>
      </c>
      <c r="C88" s="14">
        <v>40.799999999999997</v>
      </c>
    </row>
  </sheetData>
  <sortState ref="B2:C90">
    <sortCondition descending="1" ref="C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workbookViewId="0">
      <selection activeCell="I20" sqref="I20:J20"/>
    </sheetView>
  </sheetViews>
  <sheetFormatPr defaultRowHeight="15"/>
  <cols>
    <col min="1" max="1" width="9.140625" style="5"/>
    <col min="2" max="2" width="34.28515625" style="4" customWidth="1"/>
    <col min="3" max="3" width="9.140625" style="5"/>
    <col min="4" max="4" width="12.42578125" style="5" customWidth="1"/>
    <col min="5" max="5" width="9.140625" style="5"/>
  </cols>
  <sheetData>
    <row r="1" spans="1:5">
      <c r="A1" s="39"/>
      <c r="B1" s="40" t="s">
        <v>88</v>
      </c>
      <c r="C1" s="41">
        <v>67.8</v>
      </c>
      <c r="D1" s="41">
        <v>68.599999999999994</v>
      </c>
      <c r="E1" s="42">
        <f t="shared" ref="E1:E32" si="0">D1-C1</f>
        <v>0.79999999999999716</v>
      </c>
    </row>
    <row r="2" spans="1:5">
      <c r="A2" s="9">
        <v>1</v>
      </c>
      <c r="B2" s="13" t="s">
        <v>38</v>
      </c>
      <c r="C2" s="14">
        <v>65.599999999999994</v>
      </c>
      <c r="D2" s="14">
        <v>81.8</v>
      </c>
      <c r="E2" s="12">
        <f t="shared" si="0"/>
        <v>16.200000000000003</v>
      </c>
    </row>
    <row r="3" spans="1:5">
      <c r="A3" s="9">
        <v>2</v>
      </c>
      <c r="B3" s="13" t="s">
        <v>36</v>
      </c>
      <c r="C3" s="14">
        <v>53.1</v>
      </c>
      <c r="D3" s="14">
        <v>60.9</v>
      </c>
      <c r="E3" s="12">
        <f t="shared" si="0"/>
        <v>7.7999999999999972</v>
      </c>
    </row>
    <row r="4" spans="1:5">
      <c r="A4" s="9">
        <v>3</v>
      </c>
      <c r="B4" s="13" t="s">
        <v>85</v>
      </c>
      <c r="C4" s="14">
        <v>45.8</v>
      </c>
      <c r="D4" s="14">
        <v>53.5</v>
      </c>
      <c r="E4" s="12">
        <f t="shared" si="0"/>
        <v>7.7000000000000028</v>
      </c>
    </row>
    <row r="5" spans="1:5" ht="25.5">
      <c r="A5" s="9">
        <v>4</v>
      </c>
      <c r="B5" s="13" t="s">
        <v>41</v>
      </c>
      <c r="C5" s="14">
        <v>47.1</v>
      </c>
      <c r="D5" s="14">
        <v>54.8</v>
      </c>
      <c r="E5" s="12">
        <f t="shared" si="0"/>
        <v>7.6999999999999957</v>
      </c>
    </row>
    <row r="6" spans="1:5">
      <c r="A6" s="9">
        <v>5</v>
      </c>
      <c r="B6" s="13" t="s">
        <v>76</v>
      </c>
      <c r="C6" s="14">
        <v>56.6</v>
      </c>
      <c r="D6" s="14">
        <v>63.1</v>
      </c>
      <c r="E6" s="12">
        <f t="shared" si="0"/>
        <v>6.5</v>
      </c>
    </row>
    <row r="7" spans="1:5">
      <c r="A7" s="9">
        <v>6</v>
      </c>
      <c r="B7" s="13" t="s">
        <v>81</v>
      </c>
      <c r="C7" s="14">
        <v>55.1</v>
      </c>
      <c r="D7" s="14">
        <v>61</v>
      </c>
      <c r="E7" s="12">
        <f t="shared" si="0"/>
        <v>5.8999999999999986</v>
      </c>
    </row>
    <row r="8" spans="1:5">
      <c r="A8" s="9">
        <v>7</v>
      </c>
      <c r="B8" s="13" t="s">
        <v>57</v>
      </c>
      <c r="C8" s="14">
        <v>61.3</v>
      </c>
      <c r="D8" s="14">
        <v>66.8</v>
      </c>
      <c r="E8" s="12">
        <f t="shared" si="0"/>
        <v>5.5</v>
      </c>
    </row>
    <row r="9" spans="1:5">
      <c r="A9" s="9">
        <v>8</v>
      </c>
      <c r="B9" s="13" t="s">
        <v>83</v>
      </c>
      <c r="C9" s="14">
        <v>37.5</v>
      </c>
      <c r="D9" s="14">
        <v>42.6</v>
      </c>
      <c r="E9" s="12">
        <f t="shared" si="0"/>
        <v>5.1000000000000014</v>
      </c>
    </row>
    <row r="10" spans="1:5">
      <c r="A10" s="9">
        <v>9</v>
      </c>
      <c r="B10" s="13" t="s">
        <v>24</v>
      </c>
      <c r="C10" s="14">
        <v>69</v>
      </c>
      <c r="D10" s="14">
        <v>74</v>
      </c>
      <c r="E10" s="12">
        <f t="shared" si="0"/>
        <v>5</v>
      </c>
    </row>
    <row r="11" spans="1:5">
      <c r="A11" s="9">
        <v>10</v>
      </c>
      <c r="B11" s="13" t="s">
        <v>58</v>
      </c>
      <c r="C11" s="14">
        <v>58.2</v>
      </c>
      <c r="D11" s="14">
        <v>63.2</v>
      </c>
      <c r="E11" s="12">
        <f t="shared" si="0"/>
        <v>5</v>
      </c>
    </row>
    <row r="12" spans="1:5">
      <c r="A12" s="9">
        <v>11</v>
      </c>
      <c r="B12" s="13" t="s">
        <v>19</v>
      </c>
      <c r="C12" s="14">
        <v>56.3</v>
      </c>
      <c r="D12" s="14">
        <v>61.1</v>
      </c>
      <c r="E12" s="12">
        <f t="shared" si="0"/>
        <v>4.8000000000000043</v>
      </c>
    </row>
    <row r="13" spans="1:5">
      <c r="A13" s="9">
        <v>12</v>
      </c>
      <c r="B13" s="13" t="s">
        <v>80</v>
      </c>
      <c r="C13" s="14">
        <v>62.3</v>
      </c>
      <c r="D13" s="14">
        <v>66.900000000000006</v>
      </c>
      <c r="E13" s="12">
        <f t="shared" si="0"/>
        <v>4.6000000000000085</v>
      </c>
    </row>
    <row r="14" spans="1:5">
      <c r="A14" s="9">
        <v>13</v>
      </c>
      <c r="B14" s="13" t="s">
        <v>16</v>
      </c>
      <c r="C14" s="14">
        <v>62.1</v>
      </c>
      <c r="D14" s="14">
        <v>66.599999999999994</v>
      </c>
      <c r="E14" s="12">
        <f t="shared" si="0"/>
        <v>4.4999999999999929</v>
      </c>
    </row>
    <row r="15" spans="1:5">
      <c r="A15" s="9">
        <v>14</v>
      </c>
      <c r="B15" s="13" t="s">
        <v>33</v>
      </c>
      <c r="C15" s="14">
        <v>50.7</v>
      </c>
      <c r="D15" s="14">
        <v>55.1</v>
      </c>
      <c r="E15" s="12">
        <f t="shared" si="0"/>
        <v>4.3999999999999986</v>
      </c>
    </row>
    <row r="16" spans="1:5">
      <c r="A16" s="9">
        <v>15</v>
      </c>
      <c r="B16" s="13" t="s">
        <v>45</v>
      </c>
      <c r="C16" s="14">
        <v>63.2</v>
      </c>
      <c r="D16" s="14">
        <v>67.5</v>
      </c>
      <c r="E16" s="12">
        <f t="shared" si="0"/>
        <v>4.2999999999999972</v>
      </c>
    </row>
    <row r="17" spans="1:5">
      <c r="A17" s="9">
        <v>16</v>
      </c>
      <c r="B17" s="13" t="s">
        <v>48</v>
      </c>
      <c r="C17" s="14">
        <v>65.7</v>
      </c>
      <c r="D17" s="14">
        <v>69.400000000000006</v>
      </c>
      <c r="E17" s="12">
        <f t="shared" si="0"/>
        <v>3.7000000000000028</v>
      </c>
    </row>
    <row r="18" spans="1:5">
      <c r="A18" s="9">
        <v>17</v>
      </c>
      <c r="B18" s="13" t="s">
        <v>22</v>
      </c>
      <c r="C18" s="14">
        <v>70.400000000000006</v>
      </c>
      <c r="D18" s="14">
        <v>74.099999999999994</v>
      </c>
      <c r="E18" s="12">
        <f t="shared" si="0"/>
        <v>3.6999999999999886</v>
      </c>
    </row>
    <row r="19" spans="1:5">
      <c r="A19" s="9">
        <v>18</v>
      </c>
      <c r="B19" s="13" t="s">
        <v>68</v>
      </c>
      <c r="C19" s="14">
        <v>65.2</v>
      </c>
      <c r="D19" s="14">
        <v>68.8</v>
      </c>
      <c r="E19" s="12">
        <f t="shared" si="0"/>
        <v>3.5999999999999943</v>
      </c>
    </row>
    <row r="20" spans="1:5">
      <c r="A20" s="9">
        <v>19</v>
      </c>
      <c r="B20" s="13" t="s">
        <v>14</v>
      </c>
      <c r="C20" s="14">
        <v>52.3</v>
      </c>
      <c r="D20" s="14">
        <v>55.5</v>
      </c>
      <c r="E20" s="12">
        <f t="shared" si="0"/>
        <v>3.2000000000000028</v>
      </c>
    </row>
    <row r="21" spans="1:5">
      <c r="A21" s="9">
        <v>20</v>
      </c>
      <c r="B21" s="13" t="s">
        <v>1</v>
      </c>
      <c r="C21" s="14">
        <v>63.4</v>
      </c>
      <c r="D21" s="14">
        <v>66.400000000000006</v>
      </c>
      <c r="E21" s="12">
        <f t="shared" si="0"/>
        <v>3.0000000000000071</v>
      </c>
    </row>
    <row r="22" spans="1:5">
      <c r="A22" s="9">
        <v>21</v>
      </c>
      <c r="B22" s="13" t="s">
        <v>0</v>
      </c>
      <c r="C22" s="14">
        <v>70</v>
      </c>
      <c r="D22" s="14">
        <v>73</v>
      </c>
      <c r="E22" s="12">
        <f t="shared" si="0"/>
        <v>3</v>
      </c>
    </row>
    <row r="23" spans="1:5">
      <c r="A23" s="9">
        <v>22</v>
      </c>
      <c r="B23" s="13" t="s">
        <v>13</v>
      </c>
      <c r="C23" s="14">
        <v>63.8</v>
      </c>
      <c r="D23" s="14">
        <v>66.7</v>
      </c>
      <c r="E23" s="12">
        <f t="shared" si="0"/>
        <v>2.9000000000000057</v>
      </c>
    </row>
    <row r="24" spans="1:5">
      <c r="A24" s="9">
        <v>23</v>
      </c>
      <c r="B24" s="13" t="s">
        <v>84</v>
      </c>
      <c r="C24" s="14">
        <v>38</v>
      </c>
      <c r="D24" s="14">
        <v>40.799999999999997</v>
      </c>
      <c r="E24" s="12">
        <f t="shared" si="0"/>
        <v>2.7999999999999972</v>
      </c>
    </row>
    <row r="25" spans="1:5">
      <c r="A25" s="9">
        <v>24</v>
      </c>
      <c r="B25" s="13" t="s">
        <v>10</v>
      </c>
      <c r="C25" s="14">
        <v>63.4</v>
      </c>
      <c r="D25" s="14">
        <v>65.900000000000006</v>
      </c>
      <c r="E25" s="12">
        <f t="shared" si="0"/>
        <v>2.5000000000000071</v>
      </c>
    </row>
    <row r="26" spans="1:5">
      <c r="A26" s="9">
        <v>25</v>
      </c>
      <c r="B26" s="13" t="s">
        <v>50</v>
      </c>
      <c r="C26" s="14">
        <v>65.599999999999994</v>
      </c>
      <c r="D26" s="14">
        <v>68.099999999999994</v>
      </c>
      <c r="E26" s="12">
        <f t="shared" si="0"/>
        <v>2.5</v>
      </c>
    </row>
    <row r="27" spans="1:5">
      <c r="A27" s="9">
        <v>26</v>
      </c>
      <c r="B27" s="13" t="s">
        <v>2</v>
      </c>
      <c r="C27" s="14">
        <v>64.8</v>
      </c>
      <c r="D27" s="14">
        <v>67.2</v>
      </c>
      <c r="E27" s="12">
        <f t="shared" si="0"/>
        <v>2.4000000000000057</v>
      </c>
    </row>
    <row r="28" spans="1:5" ht="25.5">
      <c r="A28" s="9">
        <v>27</v>
      </c>
      <c r="B28" s="13" t="s">
        <v>61</v>
      </c>
      <c r="C28" s="14">
        <v>60.5</v>
      </c>
      <c r="D28" s="14">
        <v>62.8</v>
      </c>
      <c r="E28" s="12">
        <f t="shared" si="0"/>
        <v>2.2999999999999972</v>
      </c>
    </row>
    <row r="29" spans="1:5">
      <c r="A29" s="9">
        <v>28</v>
      </c>
      <c r="B29" s="13" t="s">
        <v>15</v>
      </c>
      <c r="C29" s="14">
        <v>64</v>
      </c>
      <c r="D29" s="14">
        <v>66.2</v>
      </c>
      <c r="E29" s="12">
        <f t="shared" si="0"/>
        <v>2.2000000000000028</v>
      </c>
    </row>
    <row r="30" spans="1:5">
      <c r="A30" s="9">
        <v>29</v>
      </c>
      <c r="B30" s="13" t="s">
        <v>25</v>
      </c>
      <c r="C30" s="14">
        <v>58.6</v>
      </c>
      <c r="D30" s="14">
        <v>60.6</v>
      </c>
      <c r="E30" s="12">
        <f t="shared" si="0"/>
        <v>2</v>
      </c>
    </row>
    <row r="31" spans="1:5">
      <c r="A31" s="9">
        <v>30</v>
      </c>
      <c r="B31" s="13" t="s">
        <v>63</v>
      </c>
      <c r="C31" s="14">
        <v>63.8</v>
      </c>
      <c r="D31" s="14">
        <v>65.8</v>
      </c>
      <c r="E31" s="12">
        <f t="shared" si="0"/>
        <v>2</v>
      </c>
    </row>
    <row r="32" spans="1:5">
      <c r="A32" s="9">
        <v>31</v>
      </c>
      <c r="B32" s="13" t="s">
        <v>51</v>
      </c>
      <c r="C32" s="14">
        <v>66.099999999999994</v>
      </c>
      <c r="D32" s="14">
        <v>67.900000000000006</v>
      </c>
      <c r="E32" s="12">
        <f t="shared" si="0"/>
        <v>1.8000000000000114</v>
      </c>
    </row>
    <row r="33" spans="1:5">
      <c r="A33" s="9">
        <v>32</v>
      </c>
      <c r="B33" s="13" t="s">
        <v>8</v>
      </c>
      <c r="C33" s="14">
        <v>69.400000000000006</v>
      </c>
      <c r="D33" s="14">
        <v>71.2</v>
      </c>
      <c r="E33" s="12">
        <f t="shared" ref="E33:E64" si="1">D33-C33</f>
        <v>1.7999999999999972</v>
      </c>
    </row>
    <row r="34" spans="1:5">
      <c r="A34" s="9">
        <v>33</v>
      </c>
      <c r="B34" s="13" t="s">
        <v>23</v>
      </c>
      <c r="C34" s="14">
        <v>61.3</v>
      </c>
      <c r="D34" s="14">
        <v>63</v>
      </c>
      <c r="E34" s="12">
        <f t="shared" si="1"/>
        <v>1.7000000000000028</v>
      </c>
    </row>
    <row r="35" spans="1:5">
      <c r="A35" s="9">
        <v>34</v>
      </c>
      <c r="B35" s="13" t="s">
        <v>28</v>
      </c>
      <c r="C35" s="14">
        <v>74.7</v>
      </c>
      <c r="D35" s="14">
        <v>76.400000000000006</v>
      </c>
      <c r="E35" s="12">
        <f t="shared" si="1"/>
        <v>1.7000000000000028</v>
      </c>
    </row>
    <row r="36" spans="1:5">
      <c r="A36" s="9">
        <v>35</v>
      </c>
      <c r="B36" s="13" t="s">
        <v>70</v>
      </c>
      <c r="C36" s="14">
        <v>65.5</v>
      </c>
      <c r="D36" s="14">
        <v>67.2</v>
      </c>
      <c r="E36" s="12">
        <f t="shared" si="1"/>
        <v>1.7000000000000028</v>
      </c>
    </row>
    <row r="37" spans="1:5">
      <c r="A37" s="9">
        <v>36</v>
      </c>
      <c r="B37" s="13" t="s">
        <v>52</v>
      </c>
      <c r="C37" s="14">
        <v>68.8</v>
      </c>
      <c r="D37" s="14">
        <v>70.3</v>
      </c>
      <c r="E37" s="12">
        <f t="shared" si="1"/>
        <v>1.5</v>
      </c>
    </row>
    <row r="38" spans="1:5">
      <c r="A38" s="9">
        <v>37</v>
      </c>
      <c r="B38" s="13" t="s">
        <v>78</v>
      </c>
      <c r="C38" s="14">
        <v>73.099999999999994</v>
      </c>
      <c r="D38" s="14">
        <v>74.599999999999994</v>
      </c>
      <c r="E38" s="12">
        <f t="shared" si="1"/>
        <v>1.5</v>
      </c>
    </row>
    <row r="39" spans="1:5">
      <c r="A39" s="9">
        <v>38</v>
      </c>
      <c r="B39" s="13" t="s">
        <v>53</v>
      </c>
      <c r="C39" s="14">
        <v>63.6</v>
      </c>
      <c r="D39" s="14">
        <v>65.099999999999994</v>
      </c>
      <c r="E39" s="12">
        <f t="shared" si="1"/>
        <v>1.4999999999999929</v>
      </c>
    </row>
    <row r="40" spans="1:5">
      <c r="A40" s="9">
        <v>39</v>
      </c>
      <c r="B40" s="13" t="s">
        <v>34</v>
      </c>
      <c r="C40" s="14">
        <v>65.599999999999994</v>
      </c>
      <c r="D40" s="14">
        <v>66.900000000000006</v>
      </c>
      <c r="E40" s="12">
        <f t="shared" si="1"/>
        <v>1.3000000000000114</v>
      </c>
    </row>
    <row r="41" spans="1:5">
      <c r="A41" s="9">
        <v>40</v>
      </c>
      <c r="B41" s="13" t="s">
        <v>39</v>
      </c>
      <c r="C41" s="14">
        <v>59.2</v>
      </c>
      <c r="D41" s="14">
        <v>60.5</v>
      </c>
      <c r="E41" s="12">
        <f t="shared" si="1"/>
        <v>1.2999999999999972</v>
      </c>
    </row>
    <row r="42" spans="1:5">
      <c r="A42" s="9">
        <v>41</v>
      </c>
      <c r="B42" s="13" t="s">
        <v>26</v>
      </c>
      <c r="C42" s="14">
        <v>56.2</v>
      </c>
      <c r="D42" s="14">
        <v>57.4</v>
      </c>
      <c r="E42" s="12">
        <f t="shared" si="1"/>
        <v>1.1999999999999957</v>
      </c>
    </row>
    <row r="43" spans="1:5">
      <c r="A43" s="9">
        <v>42</v>
      </c>
      <c r="B43" s="13" t="s">
        <v>55</v>
      </c>
      <c r="C43" s="14">
        <v>69.3</v>
      </c>
      <c r="D43" s="14">
        <v>70.400000000000006</v>
      </c>
      <c r="E43" s="12">
        <f t="shared" si="1"/>
        <v>1.1000000000000085</v>
      </c>
    </row>
    <row r="44" spans="1:5">
      <c r="A44" s="9">
        <v>43</v>
      </c>
      <c r="B44" s="13" t="s">
        <v>73</v>
      </c>
      <c r="C44" s="14">
        <v>66.8</v>
      </c>
      <c r="D44" s="14">
        <v>67.900000000000006</v>
      </c>
      <c r="E44" s="12">
        <f t="shared" si="1"/>
        <v>1.1000000000000085</v>
      </c>
    </row>
    <row r="45" spans="1:5">
      <c r="A45" s="9">
        <v>44</v>
      </c>
      <c r="B45" s="13" t="s">
        <v>27</v>
      </c>
      <c r="C45" s="14">
        <v>57.5</v>
      </c>
      <c r="D45" s="14">
        <v>58.6</v>
      </c>
      <c r="E45" s="12">
        <f t="shared" si="1"/>
        <v>1.1000000000000014</v>
      </c>
    </row>
    <row r="46" spans="1:5">
      <c r="A46" s="9">
        <v>45</v>
      </c>
      <c r="B46" s="13" t="s">
        <v>6</v>
      </c>
      <c r="C46" s="14">
        <v>53.3</v>
      </c>
      <c r="D46" s="14">
        <v>54.2</v>
      </c>
      <c r="E46" s="12">
        <f t="shared" si="1"/>
        <v>0.90000000000000568</v>
      </c>
    </row>
    <row r="47" spans="1:5">
      <c r="A47" s="9">
        <v>46</v>
      </c>
      <c r="B47" s="13" t="s">
        <v>59</v>
      </c>
      <c r="C47" s="14">
        <v>68.599999999999994</v>
      </c>
      <c r="D47" s="14">
        <v>69.400000000000006</v>
      </c>
      <c r="E47" s="12">
        <f t="shared" si="1"/>
        <v>0.80000000000001137</v>
      </c>
    </row>
    <row r="48" spans="1:5">
      <c r="A48" s="9">
        <v>47</v>
      </c>
      <c r="B48" s="13" t="s">
        <v>49</v>
      </c>
      <c r="C48" s="14">
        <v>71.8</v>
      </c>
      <c r="D48" s="14">
        <v>72.599999999999994</v>
      </c>
      <c r="E48" s="12">
        <f t="shared" si="1"/>
        <v>0.79999999999999716</v>
      </c>
    </row>
    <row r="49" spans="1:5">
      <c r="A49" s="9">
        <v>48</v>
      </c>
      <c r="B49" s="13" t="s">
        <v>5</v>
      </c>
      <c r="C49" s="14">
        <v>66.2</v>
      </c>
      <c r="D49" s="14">
        <v>66.900000000000006</v>
      </c>
      <c r="E49" s="12">
        <f t="shared" si="1"/>
        <v>0.70000000000000284</v>
      </c>
    </row>
    <row r="50" spans="1:5">
      <c r="A50" s="9">
        <v>49</v>
      </c>
      <c r="B50" s="13" t="s">
        <v>17</v>
      </c>
      <c r="C50" s="14">
        <v>70.7</v>
      </c>
      <c r="D50" s="14">
        <v>71.099999999999994</v>
      </c>
      <c r="E50" s="12">
        <f t="shared" si="1"/>
        <v>0.39999999999999147</v>
      </c>
    </row>
    <row r="51" spans="1:5">
      <c r="A51" s="9">
        <v>50</v>
      </c>
      <c r="B51" s="13" t="s">
        <v>66</v>
      </c>
      <c r="C51" s="14">
        <v>63.4</v>
      </c>
      <c r="D51" s="14">
        <v>63.5</v>
      </c>
      <c r="E51" s="12">
        <f t="shared" si="1"/>
        <v>0.10000000000000142</v>
      </c>
    </row>
    <row r="52" spans="1:5">
      <c r="A52" s="9">
        <v>51</v>
      </c>
      <c r="B52" s="13" t="s">
        <v>60</v>
      </c>
      <c r="C52" s="14">
        <v>64.900000000000006</v>
      </c>
      <c r="D52" s="14">
        <v>65</v>
      </c>
      <c r="E52" s="12">
        <f t="shared" si="1"/>
        <v>9.9999999999994316E-2</v>
      </c>
    </row>
    <row r="53" spans="1:5">
      <c r="A53" s="9">
        <v>52</v>
      </c>
      <c r="B53" s="13" t="s">
        <v>3</v>
      </c>
      <c r="C53" s="14">
        <v>72</v>
      </c>
      <c r="D53" s="14">
        <v>72</v>
      </c>
      <c r="E53" s="12">
        <f t="shared" si="1"/>
        <v>0</v>
      </c>
    </row>
    <row r="54" spans="1:5">
      <c r="A54" s="9">
        <v>53</v>
      </c>
      <c r="B54" s="13" t="s">
        <v>9</v>
      </c>
      <c r="C54" s="14">
        <v>73</v>
      </c>
      <c r="D54" s="14">
        <v>73</v>
      </c>
      <c r="E54" s="12">
        <f t="shared" si="1"/>
        <v>0</v>
      </c>
    </row>
    <row r="55" spans="1:5">
      <c r="A55" s="9">
        <v>54</v>
      </c>
      <c r="B55" s="13" t="s">
        <v>72</v>
      </c>
      <c r="C55" s="14">
        <v>64.599999999999994</v>
      </c>
      <c r="D55" s="14">
        <v>64.5</v>
      </c>
      <c r="E55" s="12">
        <f t="shared" si="1"/>
        <v>-9.9999999999994316E-2</v>
      </c>
    </row>
    <row r="56" spans="1:5">
      <c r="A56" s="9">
        <v>55</v>
      </c>
      <c r="B56" s="13" t="s">
        <v>12</v>
      </c>
      <c r="C56" s="14">
        <v>65.900000000000006</v>
      </c>
      <c r="D56" s="14">
        <v>65.7</v>
      </c>
      <c r="E56" s="12">
        <f t="shared" si="1"/>
        <v>-0.20000000000000284</v>
      </c>
    </row>
    <row r="57" spans="1:5">
      <c r="A57" s="9">
        <v>56</v>
      </c>
      <c r="B57" s="13" t="s">
        <v>37</v>
      </c>
      <c r="C57" s="14">
        <v>77.400000000000006</v>
      </c>
      <c r="D57" s="14">
        <v>77.2</v>
      </c>
      <c r="E57" s="12">
        <f t="shared" si="1"/>
        <v>-0.20000000000000284</v>
      </c>
    </row>
    <row r="58" spans="1:5">
      <c r="A58" s="9">
        <v>57</v>
      </c>
      <c r="B58" s="13" t="s">
        <v>86</v>
      </c>
      <c r="C58" s="14">
        <v>68</v>
      </c>
      <c r="D58" s="14">
        <v>67.8</v>
      </c>
      <c r="E58" s="12">
        <f t="shared" si="1"/>
        <v>-0.20000000000000284</v>
      </c>
    </row>
    <row r="59" spans="1:5">
      <c r="A59" s="9">
        <v>58</v>
      </c>
      <c r="B59" s="13" t="s">
        <v>4</v>
      </c>
      <c r="C59" s="14">
        <v>59.6</v>
      </c>
      <c r="D59" s="14">
        <v>59.3</v>
      </c>
      <c r="E59" s="12">
        <f t="shared" si="1"/>
        <v>-0.30000000000000426</v>
      </c>
    </row>
    <row r="60" spans="1:5">
      <c r="A60" s="9">
        <v>59</v>
      </c>
      <c r="B60" s="13" t="s">
        <v>40</v>
      </c>
      <c r="C60" s="14">
        <v>71.8</v>
      </c>
      <c r="D60" s="14">
        <v>71.400000000000006</v>
      </c>
      <c r="E60" s="12">
        <f t="shared" si="1"/>
        <v>-0.39999999999999147</v>
      </c>
    </row>
    <row r="61" spans="1:5">
      <c r="A61" s="9">
        <v>60</v>
      </c>
      <c r="B61" s="13" t="s">
        <v>20</v>
      </c>
      <c r="C61" s="14">
        <v>62.9</v>
      </c>
      <c r="D61" s="14">
        <v>62.5</v>
      </c>
      <c r="E61" s="12">
        <f t="shared" si="1"/>
        <v>-0.39999999999999858</v>
      </c>
    </row>
    <row r="62" spans="1:5">
      <c r="A62" s="9">
        <v>61</v>
      </c>
      <c r="B62" s="13" t="s">
        <v>62</v>
      </c>
      <c r="C62" s="14">
        <v>62.8</v>
      </c>
      <c r="D62" s="14">
        <v>62.4</v>
      </c>
      <c r="E62" s="12">
        <f t="shared" si="1"/>
        <v>-0.39999999999999858</v>
      </c>
    </row>
    <row r="63" spans="1:5">
      <c r="A63" s="9">
        <v>62</v>
      </c>
      <c r="B63" s="13" t="s">
        <v>67</v>
      </c>
      <c r="C63" s="14">
        <v>57.5</v>
      </c>
      <c r="D63" s="14">
        <v>57.1</v>
      </c>
      <c r="E63" s="12">
        <f t="shared" si="1"/>
        <v>-0.39999999999999858</v>
      </c>
    </row>
    <row r="64" spans="1:5">
      <c r="A64" s="9">
        <v>63</v>
      </c>
      <c r="B64" s="13" t="s">
        <v>79</v>
      </c>
      <c r="C64" s="14">
        <v>59.1</v>
      </c>
      <c r="D64" s="14">
        <v>58.6</v>
      </c>
      <c r="E64" s="12">
        <f t="shared" si="1"/>
        <v>-0.5</v>
      </c>
    </row>
    <row r="65" spans="1:5">
      <c r="A65" s="9">
        <v>64</v>
      </c>
      <c r="B65" s="13" t="s">
        <v>44</v>
      </c>
      <c r="C65" s="14">
        <v>73.400000000000006</v>
      </c>
      <c r="D65" s="14">
        <v>72.8</v>
      </c>
      <c r="E65" s="12">
        <f t="shared" ref="E65:E86" si="2">D65-C65</f>
        <v>-0.60000000000000853</v>
      </c>
    </row>
    <row r="66" spans="1:5">
      <c r="A66" s="9">
        <v>65</v>
      </c>
      <c r="B66" s="13" t="s">
        <v>43</v>
      </c>
      <c r="C66" s="14">
        <v>70.599999999999994</v>
      </c>
      <c r="D66" s="14">
        <v>69.900000000000006</v>
      </c>
      <c r="E66" s="12">
        <f t="shared" si="2"/>
        <v>-0.69999999999998863</v>
      </c>
    </row>
    <row r="67" spans="1:5">
      <c r="A67" s="9">
        <v>66</v>
      </c>
      <c r="B67" s="13" t="s">
        <v>82</v>
      </c>
      <c r="C67" s="14">
        <v>58.9</v>
      </c>
      <c r="D67" s="14">
        <v>58.2</v>
      </c>
      <c r="E67" s="12">
        <f t="shared" si="2"/>
        <v>-0.69999999999999574</v>
      </c>
    </row>
    <row r="68" spans="1:5">
      <c r="A68" s="9">
        <v>67</v>
      </c>
      <c r="B68" s="13" t="s">
        <v>47</v>
      </c>
      <c r="C68" s="14">
        <v>73.900000000000006</v>
      </c>
      <c r="D68" s="14">
        <v>73.099999999999994</v>
      </c>
      <c r="E68" s="12">
        <f t="shared" si="2"/>
        <v>-0.80000000000001137</v>
      </c>
    </row>
    <row r="69" spans="1:5">
      <c r="A69" s="9">
        <v>68</v>
      </c>
      <c r="B69" s="13" t="s">
        <v>75</v>
      </c>
      <c r="C69" s="14">
        <v>64.3</v>
      </c>
      <c r="D69" s="14">
        <v>63.4</v>
      </c>
      <c r="E69" s="12">
        <f t="shared" si="2"/>
        <v>-0.89999999999999858</v>
      </c>
    </row>
    <row r="70" spans="1:5">
      <c r="A70" s="9">
        <v>69</v>
      </c>
      <c r="B70" s="13" t="s">
        <v>54</v>
      </c>
      <c r="C70" s="14">
        <v>59.8</v>
      </c>
      <c r="D70" s="14">
        <v>58.5</v>
      </c>
      <c r="E70" s="12">
        <f t="shared" si="2"/>
        <v>-1.2999999999999972</v>
      </c>
    </row>
    <row r="71" spans="1:5">
      <c r="A71" s="9">
        <v>70</v>
      </c>
      <c r="B71" s="13" t="s">
        <v>7</v>
      </c>
      <c r="C71" s="14">
        <v>71.8</v>
      </c>
      <c r="D71" s="14">
        <v>70.400000000000006</v>
      </c>
      <c r="E71" s="12">
        <f t="shared" si="2"/>
        <v>-1.3999999999999915</v>
      </c>
    </row>
    <row r="72" spans="1:5">
      <c r="A72" s="9">
        <v>71</v>
      </c>
      <c r="B72" s="13" t="s">
        <v>11</v>
      </c>
      <c r="C72" s="14">
        <v>73</v>
      </c>
      <c r="D72" s="14">
        <v>71.5</v>
      </c>
      <c r="E72" s="12">
        <f t="shared" si="2"/>
        <v>-1.5</v>
      </c>
    </row>
    <row r="73" spans="1:5" ht="25.5">
      <c r="A73" s="9">
        <v>72</v>
      </c>
      <c r="B73" s="13" t="s">
        <v>21</v>
      </c>
      <c r="C73" s="14">
        <v>65.599999999999994</v>
      </c>
      <c r="D73" s="14">
        <v>63.9</v>
      </c>
      <c r="E73" s="12">
        <f t="shared" si="2"/>
        <v>-1.6999999999999957</v>
      </c>
    </row>
    <row r="74" spans="1:5">
      <c r="A74" s="9">
        <v>73</v>
      </c>
      <c r="B74" s="13" t="s">
        <v>31</v>
      </c>
      <c r="C74" s="14">
        <v>57.8</v>
      </c>
      <c r="D74" s="14">
        <v>55.7</v>
      </c>
      <c r="E74" s="12">
        <f t="shared" si="2"/>
        <v>-2.0999999999999943</v>
      </c>
    </row>
    <row r="75" spans="1:5">
      <c r="A75" s="9">
        <v>74</v>
      </c>
      <c r="B75" s="13" t="s">
        <v>46</v>
      </c>
      <c r="C75" s="14">
        <v>73.8</v>
      </c>
      <c r="D75" s="14">
        <v>71.5</v>
      </c>
      <c r="E75" s="12">
        <f t="shared" si="2"/>
        <v>-2.2999999999999972</v>
      </c>
    </row>
    <row r="76" spans="1:5">
      <c r="A76" s="9">
        <v>75</v>
      </c>
      <c r="B76" s="13" t="s">
        <v>71</v>
      </c>
      <c r="C76" s="14">
        <v>69.2</v>
      </c>
      <c r="D76" s="14">
        <v>66.8</v>
      </c>
      <c r="E76" s="12">
        <f t="shared" si="2"/>
        <v>-2.4000000000000057</v>
      </c>
    </row>
    <row r="77" spans="1:5">
      <c r="A77" s="9">
        <v>76</v>
      </c>
      <c r="B77" s="13" t="s">
        <v>32</v>
      </c>
      <c r="C77" s="14">
        <v>70.5</v>
      </c>
      <c r="D77" s="14">
        <v>67.599999999999994</v>
      </c>
      <c r="E77" s="12">
        <f t="shared" si="2"/>
        <v>-2.9000000000000057</v>
      </c>
    </row>
    <row r="78" spans="1:5">
      <c r="A78" s="9">
        <v>77</v>
      </c>
      <c r="B78" s="13" t="s">
        <v>74</v>
      </c>
      <c r="C78" s="14">
        <v>70.2</v>
      </c>
      <c r="D78" s="14">
        <v>67.3</v>
      </c>
      <c r="E78" s="12">
        <f t="shared" si="2"/>
        <v>-2.9000000000000057</v>
      </c>
    </row>
    <row r="79" spans="1:5">
      <c r="A79" s="9">
        <v>78</v>
      </c>
      <c r="B79" s="13" t="s">
        <v>42</v>
      </c>
      <c r="C79" s="14">
        <v>81.7</v>
      </c>
      <c r="D79" s="14">
        <v>78.599999999999994</v>
      </c>
      <c r="E79" s="12">
        <f t="shared" si="2"/>
        <v>-3.1000000000000085</v>
      </c>
    </row>
    <row r="80" spans="1:5">
      <c r="A80" s="9">
        <v>79</v>
      </c>
      <c r="B80" s="13" t="s">
        <v>35</v>
      </c>
      <c r="C80" s="14">
        <v>70.8</v>
      </c>
      <c r="D80" s="14">
        <v>67.5</v>
      </c>
      <c r="E80" s="12">
        <f t="shared" si="2"/>
        <v>-3.2999999999999972</v>
      </c>
    </row>
    <row r="81" spans="1:5">
      <c r="A81" s="9">
        <v>80</v>
      </c>
      <c r="B81" s="13" t="s">
        <v>18</v>
      </c>
      <c r="C81" s="14">
        <v>61.2</v>
      </c>
      <c r="D81" s="14">
        <v>57.8</v>
      </c>
      <c r="E81" s="12">
        <f t="shared" si="2"/>
        <v>-3.4000000000000057</v>
      </c>
    </row>
    <row r="82" spans="1:5">
      <c r="A82" s="9">
        <v>81</v>
      </c>
      <c r="B82" s="13" t="s">
        <v>56</v>
      </c>
      <c r="C82" s="14">
        <v>73.7</v>
      </c>
      <c r="D82" s="14">
        <v>70.099999999999994</v>
      </c>
      <c r="E82" s="12">
        <f t="shared" si="2"/>
        <v>-3.6000000000000085</v>
      </c>
    </row>
    <row r="83" spans="1:5">
      <c r="A83" s="9">
        <v>82</v>
      </c>
      <c r="B83" s="13" t="s">
        <v>77</v>
      </c>
      <c r="C83" s="14">
        <v>67.3</v>
      </c>
      <c r="D83" s="14">
        <v>63.6</v>
      </c>
      <c r="E83" s="12">
        <f t="shared" si="2"/>
        <v>-3.6999999999999957</v>
      </c>
    </row>
    <row r="84" spans="1:5">
      <c r="A84" s="9">
        <v>83</v>
      </c>
      <c r="B84" s="13" t="s">
        <v>29</v>
      </c>
      <c r="C84" s="14">
        <v>72.5</v>
      </c>
      <c r="D84" s="14">
        <v>68.3</v>
      </c>
      <c r="E84" s="12">
        <f t="shared" si="2"/>
        <v>-4.2000000000000028</v>
      </c>
    </row>
    <row r="85" spans="1:5">
      <c r="A85" s="9">
        <v>84</v>
      </c>
      <c r="B85" s="13" t="s">
        <v>64</v>
      </c>
      <c r="C85" s="14">
        <v>77.400000000000006</v>
      </c>
      <c r="D85" s="14">
        <v>71.7</v>
      </c>
      <c r="E85" s="12">
        <f t="shared" si="2"/>
        <v>-5.7000000000000028</v>
      </c>
    </row>
    <row r="86" spans="1:5">
      <c r="A86" s="9">
        <v>85</v>
      </c>
      <c r="B86" s="13" t="s">
        <v>30</v>
      </c>
      <c r="C86" s="14">
        <v>70</v>
      </c>
      <c r="D86" s="14">
        <v>62.7</v>
      </c>
      <c r="E86" s="12">
        <f t="shared" si="2"/>
        <v>-7.2999999999999972</v>
      </c>
    </row>
    <row r="87" spans="1:5">
      <c r="A87" s="9">
        <v>86</v>
      </c>
      <c r="B87" s="13" t="s">
        <v>69</v>
      </c>
      <c r="C87" s="14">
        <v>54.4</v>
      </c>
      <c r="D87" s="14"/>
      <c r="E87" s="12"/>
    </row>
    <row r="88" spans="1:5">
      <c r="A88" s="9">
        <v>87</v>
      </c>
      <c r="B88" s="13" t="s">
        <v>65</v>
      </c>
      <c r="C88" s="14">
        <v>62.6</v>
      </c>
      <c r="D88" s="14"/>
      <c r="E88" s="12"/>
    </row>
    <row r="93" spans="1:5">
      <c r="B93" s="3" t="s">
        <v>65</v>
      </c>
      <c r="C93" s="6"/>
      <c r="D93" s="7">
        <v>65.599999999999994</v>
      </c>
      <c r="E93" s="2">
        <f>D93-C93</f>
        <v>65.599999999999994</v>
      </c>
    </row>
    <row r="94" spans="1:5">
      <c r="B94" s="3" t="s">
        <v>69</v>
      </c>
      <c r="C94" s="6"/>
      <c r="D94" s="8">
        <v>59.6</v>
      </c>
      <c r="E94" s="2">
        <f>D94-C94</f>
        <v>59.6</v>
      </c>
    </row>
  </sheetData>
  <sortState ref="B2:E90">
    <sortCondition descending="1" ref="E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E4" sqref="E4"/>
    </sheetView>
  </sheetViews>
  <sheetFormatPr defaultRowHeight="15"/>
  <cols>
    <col min="1" max="1" width="25.140625" customWidth="1"/>
    <col min="2" max="2" width="17.7109375" customWidth="1"/>
    <col min="3" max="3" width="19.5703125" customWidth="1"/>
    <col min="4" max="4" width="12.5703125" customWidth="1"/>
    <col min="7" max="7" width="21.28515625" customWidth="1"/>
    <col min="8" max="8" width="25.7109375" customWidth="1"/>
    <col min="9" max="9" width="12.7109375" bestFit="1" customWidth="1"/>
    <col min="10" max="10" width="22.7109375" customWidth="1"/>
  </cols>
  <sheetData>
    <row r="1" spans="1:10" ht="30" customHeight="1">
      <c r="A1" s="45" t="s">
        <v>90</v>
      </c>
      <c r="B1" s="45" t="s">
        <v>89</v>
      </c>
      <c r="C1" s="45"/>
      <c r="D1" s="47"/>
      <c r="G1" s="24" t="s">
        <v>90</v>
      </c>
      <c r="H1" s="25" t="s">
        <v>96</v>
      </c>
      <c r="I1" s="19" t="s">
        <v>94</v>
      </c>
      <c r="J1" s="25" t="s">
        <v>95</v>
      </c>
    </row>
    <row r="2" spans="1:10">
      <c r="A2" s="46"/>
      <c r="B2" s="19">
        <v>2018</v>
      </c>
      <c r="C2" s="19">
        <v>2019</v>
      </c>
      <c r="D2" s="19" t="s">
        <v>91</v>
      </c>
      <c r="G2" s="22" t="s">
        <v>38</v>
      </c>
      <c r="H2" s="23">
        <v>153</v>
      </c>
      <c r="I2" s="26">
        <v>488043</v>
      </c>
      <c r="J2" s="21">
        <f>H2*1000000/I2</f>
        <v>313.49696645582458</v>
      </c>
    </row>
    <row r="3" spans="1:10">
      <c r="A3" s="13" t="s">
        <v>37</v>
      </c>
      <c r="B3" s="18">
        <v>-1603</v>
      </c>
      <c r="C3" s="18">
        <v>-9565</v>
      </c>
      <c r="D3" s="18">
        <f>C3-B3</f>
        <v>-7962</v>
      </c>
      <c r="E3">
        <f>C3/B3</f>
        <v>5.9669369931378666</v>
      </c>
      <c r="G3" s="13" t="s">
        <v>37</v>
      </c>
      <c r="H3" s="20">
        <v>3267</v>
      </c>
      <c r="I3" s="26">
        <v>3063885</v>
      </c>
      <c r="J3" s="21">
        <f t="shared" ref="J3:J4" si="0">H3*1000000/I3</f>
        <v>1066.2932845064354</v>
      </c>
    </row>
    <row r="4" spans="1:10">
      <c r="A4" s="13" t="s">
        <v>38</v>
      </c>
      <c r="B4" s="18">
        <v>-323</v>
      </c>
      <c r="C4" s="18">
        <v>-58</v>
      </c>
      <c r="D4" s="18">
        <f t="shared" ref="D4:D5" si="1">C4-B4</f>
        <v>265</v>
      </c>
      <c r="G4" s="13" t="s">
        <v>42</v>
      </c>
      <c r="H4" s="20">
        <v>716</v>
      </c>
      <c r="I4" s="26">
        <v>1436981</v>
      </c>
      <c r="J4" s="21">
        <f t="shared" si="0"/>
        <v>498.26685251927478</v>
      </c>
    </row>
    <row r="5" spans="1:10">
      <c r="A5" s="13" t="s">
        <v>42</v>
      </c>
      <c r="B5" s="18">
        <v>-5929</v>
      </c>
      <c r="C5" s="18">
        <v>-4633</v>
      </c>
      <c r="D5" s="18">
        <f t="shared" si="1"/>
        <v>1296</v>
      </c>
    </row>
    <row r="8" spans="1:10">
      <c r="A8" s="45" t="s">
        <v>90</v>
      </c>
      <c r="B8" s="45" t="s">
        <v>92</v>
      </c>
      <c r="C8" s="45"/>
      <c r="D8" s="47"/>
    </row>
    <row r="9" spans="1:10">
      <c r="A9" s="46"/>
      <c r="B9" s="19">
        <v>2018</v>
      </c>
      <c r="C9" s="19">
        <v>2019</v>
      </c>
      <c r="D9" s="19" t="s">
        <v>91</v>
      </c>
    </row>
    <row r="10" spans="1:10">
      <c r="A10" s="13" t="s">
        <v>38</v>
      </c>
      <c r="B10" s="14">
        <v>65.599999999999994</v>
      </c>
      <c r="C10" s="14">
        <v>81.8</v>
      </c>
      <c r="D10" s="12">
        <f>C10-B10</f>
        <v>16.200000000000003</v>
      </c>
    </row>
    <row r="11" spans="1:10">
      <c r="A11" s="13" t="s">
        <v>37</v>
      </c>
      <c r="B11" s="14">
        <v>77.400000000000006</v>
      </c>
      <c r="C11" s="14">
        <v>77.2</v>
      </c>
      <c r="D11" s="12">
        <f>C11-B11</f>
        <v>-0.20000000000000284</v>
      </c>
    </row>
    <row r="12" spans="1:10">
      <c r="A12" s="13" t="s">
        <v>42</v>
      </c>
      <c r="B12" s="14">
        <v>81.7</v>
      </c>
      <c r="C12" s="14">
        <v>78.599999999999994</v>
      </c>
      <c r="D12" s="12">
        <f>C12-B12</f>
        <v>-3.1000000000000085</v>
      </c>
    </row>
    <row r="15" spans="1:10">
      <c r="A15" s="45" t="s">
        <v>90</v>
      </c>
      <c r="B15" s="45" t="s">
        <v>93</v>
      </c>
      <c r="C15" s="45"/>
      <c r="D15" s="47"/>
    </row>
    <row r="16" spans="1:10">
      <c r="A16" s="46"/>
      <c r="B16" s="19">
        <v>2018</v>
      </c>
      <c r="C16" s="19">
        <v>2019</v>
      </c>
      <c r="D16" s="19" t="s">
        <v>91</v>
      </c>
    </row>
    <row r="17" spans="1:4">
      <c r="A17" s="13" t="s">
        <v>37</v>
      </c>
      <c r="B17" s="20">
        <v>2565</v>
      </c>
      <c r="C17" s="20">
        <v>3267</v>
      </c>
      <c r="D17" s="21">
        <f>C17-B17</f>
        <v>702</v>
      </c>
    </row>
    <row r="18" spans="1:4">
      <c r="A18" s="13" t="s">
        <v>38</v>
      </c>
      <c r="B18" s="20">
        <v>49</v>
      </c>
      <c r="C18" s="20">
        <v>153</v>
      </c>
      <c r="D18" s="21">
        <f>C18-B18</f>
        <v>104</v>
      </c>
    </row>
    <row r="19" spans="1:4">
      <c r="A19" s="13" t="s">
        <v>42</v>
      </c>
      <c r="B19" s="20">
        <v>857</v>
      </c>
      <c r="C19" s="20">
        <v>716</v>
      </c>
      <c r="D19" s="21">
        <f t="shared" ref="D19" si="2">C19-B19</f>
        <v>-141</v>
      </c>
    </row>
  </sheetData>
  <mergeCells count="6">
    <mergeCell ref="A15:A16"/>
    <mergeCell ref="B15:D15"/>
    <mergeCell ref="A1:A2"/>
    <mergeCell ref="B1:D1"/>
    <mergeCell ref="B8:D8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Убыток</vt:lpstr>
      <vt:lpstr>Доля прибыльных</vt:lpstr>
      <vt:lpstr>Рост доли прибыльных</vt:lpstr>
      <vt:lpstr>Данные по 3 регионам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2019-10-02T16:08:59Z</dcterms:modified>
</cp:coreProperties>
</file>