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rya\Desktop\Иссл ТБО\"/>
    </mc:Choice>
  </mc:AlternateContent>
  <bookViews>
    <workbookView xWindow="0" yWindow="0" windowWidth="20490" windowHeight="6855" activeTab="1"/>
  </bookViews>
  <sheets>
    <sheet name="Тариф" sheetId="4" r:id="rId1"/>
    <sheet name="Разница в тарифах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5" l="1"/>
  <c r="E8" i="5"/>
  <c r="E14" i="5"/>
  <c r="E7" i="5"/>
  <c r="E6" i="5"/>
  <c r="E10" i="5"/>
  <c r="E5" i="5"/>
  <c r="E4" i="5"/>
  <c r="E11" i="5"/>
  <c r="E13" i="5"/>
  <c r="E16" i="5"/>
  <c r="E18" i="5"/>
  <c r="E21" i="5"/>
  <c r="E17" i="5"/>
  <c r="E15" i="5"/>
  <c r="E19" i="5"/>
  <c r="E29" i="5"/>
  <c r="E28" i="5"/>
  <c r="E25" i="5"/>
  <c r="E20" i="5"/>
  <c r="E24" i="5"/>
  <c r="E22" i="5"/>
  <c r="E26" i="5"/>
  <c r="E23" i="5"/>
  <c r="E27" i="5"/>
  <c r="E30" i="5"/>
  <c r="E31" i="5"/>
  <c r="E32" i="5"/>
  <c r="E37" i="5"/>
  <c r="E33" i="5"/>
  <c r="E34" i="5"/>
  <c r="E35" i="5"/>
  <c r="E36" i="5"/>
  <c r="E43" i="5"/>
  <c r="E38" i="5"/>
  <c r="E39" i="5"/>
  <c r="E40" i="5"/>
  <c r="E41" i="5"/>
  <c r="E42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12" i="5"/>
  <c r="F9" i="5"/>
  <c r="F8" i="5"/>
  <c r="F14" i="5"/>
  <c r="F7" i="5"/>
  <c r="F6" i="5"/>
  <c r="F10" i="5"/>
  <c r="F5" i="5"/>
  <c r="F4" i="5"/>
  <c r="F11" i="5"/>
  <c r="F13" i="5"/>
  <c r="F16" i="5"/>
  <c r="F18" i="5"/>
  <c r="F21" i="5"/>
  <c r="F17" i="5"/>
  <c r="F15" i="5"/>
  <c r="F19" i="5"/>
  <c r="F29" i="5"/>
  <c r="F28" i="5"/>
  <c r="F25" i="5"/>
  <c r="F20" i="5"/>
  <c r="F24" i="5"/>
  <c r="F22" i="5"/>
  <c r="F26" i="5"/>
  <c r="F23" i="5"/>
  <c r="F27" i="5"/>
  <c r="F30" i="5"/>
  <c r="F31" i="5"/>
  <c r="F32" i="5"/>
  <c r="F37" i="5"/>
  <c r="F33" i="5"/>
  <c r="F34" i="5"/>
  <c r="F35" i="5"/>
  <c r="F36" i="5"/>
  <c r="F43" i="5"/>
  <c r="F38" i="5"/>
  <c r="F39" i="5"/>
  <c r="F40" i="5"/>
  <c r="F41" i="5"/>
  <c r="F42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12" i="5"/>
  <c r="E50" i="4" l="1"/>
  <c r="E36" i="4"/>
  <c r="E62" i="4"/>
  <c r="E53" i="4"/>
  <c r="E61" i="4"/>
  <c r="E60" i="4"/>
  <c r="E39" i="4"/>
  <c r="E48" i="4"/>
  <c r="E10" i="4"/>
  <c r="E64" i="4"/>
  <c r="E78" i="4"/>
  <c r="E28" i="4"/>
  <c r="E37" i="4"/>
  <c r="E26" i="4"/>
  <c r="E20" i="4"/>
  <c r="E46" i="4"/>
  <c r="E85" i="4"/>
  <c r="E41" i="4"/>
  <c r="E5" i="4"/>
  <c r="E16" i="4"/>
  <c r="E75" i="4"/>
  <c r="E18" i="4"/>
  <c r="E57" i="4"/>
  <c r="E9" i="4"/>
  <c r="E8" i="4"/>
  <c r="E77" i="4"/>
  <c r="E12" i="4"/>
  <c r="E11" i="4"/>
  <c r="E32" i="4"/>
  <c r="E55" i="4"/>
  <c r="E56" i="4"/>
  <c r="E49" i="4"/>
  <c r="E69" i="4"/>
  <c r="E44" i="4"/>
  <c r="E52" i="4"/>
  <c r="E74" i="4"/>
  <c r="E81" i="4"/>
  <c r="E66" i="4"/>
  <c r="E79" i="4"/>
  <c r="E71" i="4"/>
  <c r="E76" i="4"/>
  <c r="E59" i="4"/>
  <c r="E21" i="4"/>
  <c r="E45" i="4"/>
  <c r="E54" i="4"/>
  <c r="E63" i="4"/>
  <c r="E70" i="4"/>
  <c r="E24" i="4"/>
  <c r="E67" i="4"/>
  <c r="E58" i="4"/>
  <c r="E6" i="4"/>
  <c r="E22" i="4"/>
  <c r="E23" i="4"/>
  <c r="E35" i="4"/>
  <c r="E29" i="4"/>
  <c r="E31" i="4"/>
  <c r="E40" i="4"/>
  <c r="E86" i="4"/>
  <c r="E14" i="4"/>
  <c r="E17" i="4"/>
  <c r="E15" i="4"/>
  <c r="E34" i="4"/>
  <c r="E73" i="4"/>
  <c r="E68" i="4"/>
  <c r="E87" i="4"/>
  <c r="E38" i="4"/>
  <c r="E27" i="4"/>
  <c r="E33" i="4"/>
  <c r="E88" i="4"/>
  <c r="E3" i="4"/>
  <c r="E30" i="4"/>
  <c r="E51" i="4"/>
  <c r="E65" i="4"/>
  <c r="E19" i="4"/>
  <c r="E25" i="4"/>
  <c r="E13" i="4"/>
  <c r="E7" i="4"/>
  <c r="E83" i="4"/>
  <c r="E80" i="4"/>
  <c r="E42" i="4"/>
  <c r="E82" i="4"/>
  <c r="E72" i="4"/>
  <c r="E4" i="4"/>
  <c r="E47" i="4"/>
</calcChain>
</file>

<file path=xl/sharedStrings.xml><?xml version="1.0" encoding="utf-8"?>
<sst xmlns="http://schemas.openxmlformats.org/spreadsheetml/2006/main" count="188" uniqueCount="96">
  <si>
    <t>Камчатский край</t>
  </si>
  <si>
    <t>Магаданская область</t>
  </si>
  <si>
    <t>Республика Саха (Якутия)</t>
  </si>
  <si>
    <t>Мурманская область</t>
  </si>
  <si>
    <t>Сахалинская область</t>
  </si>
  <si>
    <t>Хабаровский край</t>
  </si>
  <si>
    <t>Архангельская область</t>
  </si>
  <si>
    <t>Республика Коми</t>
  </si>
  <si>
    <t>Московская область</t>
  </si>
  <si>
    <t>Приморский край</t>
  </si>
  <si>
    <t>Тверская область</t>
  </si>
  <si>
    <t>Республика Карелия</t>
  </si>
  <si>
    <t>Вологодская область</t>
  </si>
  <si>
    <t>Калининградская область</t>
  </si>
  <si>
    <t>Ленинградская область</t>
  </si>
  <si>
    <t>Новгородская область</t>
  </si>
  <si>
    <t>Псковская область</t>
  </si>
  <si>
    <t>Кабардино-Балкарская Республика</t>
  </si>
  <si>
    <t>Свердловская область</t>
  </si>
  <si>
    <t>Тюменская область</t>
  </si>
  <si>
    <t>Республика Бурятия</t>
  </si>
  <si>
    <t>Республика Тыва</t>
  </si>
  <si>
    <t>Красноярский край</t>
  </si>
  <si>
    <t>Забайкальский край</t>
  </si>
  <si>
    <t>Амурская область</t>
  </si>
  <si>
    <t>Новосибирская область</t>
  </si>
  <si>
    <t>Иркутская область</t>
  </si>
  <si>
    <t>Чеченская Республика</t>
  </si>
  <si>
    <t>Республика Дагестан</t>
  </si>
  <si>
    <t>Смоленская область</t>
  </si>
  <si>
    <t>Курганская область</t>
  </si>
  <si>
    <t>Тульская область</t>
  </si>
  <si>
    <t>Воронежская область</t>
  </si>
  <si>
    <t>Липецкая область</t>
  </si>
  <si>
    <t>Карачаево-Черкесская Республика</t>
  </si>
  <si>
    <t>Курская область</t>
  </si>
  <si>
    <t>Республика Алтай</t>
  </si>
  <si>
    <t>Челябинская область</t>
  </si>
  <si>
    <t>Томская область</t>
  </si>
  <si>
    <t>Орловская область</t>
  </si>
  <si>
    <t>Костромская область</t>
  </si>
  <si>
    <t>Калужская область</t>
  </si>
  <si>
    <t>Республика Хакасия</t>
  </si>
  <si>
    <t>Алтайский край</t>
  </si>
  <si>
    <t>Краснодарский край</t>
  </si>
  <si>
    <t>Волгоградская область</t>
  </si>
  <si>
    <t>Республика Крым</t>
  </si>
  <si>
    <t>Пермский край</t>
  </si>
  <si>
    <t>Удмуртская Республика</t>
  </si>
  <si>
    <t>Рязанская область</t>
  </si>
  <si>
    <t>Ростовская область</t>
  </si>
  <si>
    <t>Омская область</t>
  </si>
  <si>
    <t>Кировская область</t>
  </si>
  <si>
    <t>Ульяновская область</t>
  </si>
  <si>
    <t>Ивановская область</t>
  </si>
  <si>
    <t>Владимирская область</t>
  </si>
  <si>
    <t>Брянская область</t>
  </si>
  <si>
    <t>Самарская область</t>
  </si>
  <si>
    <t>Кемеровская область</t>
  </si>
  <si>
    <t>Республика Башкортостан</t>
  </si>
  <si>
    <t>Республика Татарстан</t>
  </si>
  <si>
    <t>Республика Мордовия</t>
  </si>
  <si>
    <t>Ярославская область</t>
  </si>
  <si>
    <t>Республика Адыгея</t>
  </si>
  <si>
    <t>Ставропольский край</t>
  </si>
  <si>
    <t>Нижегородская область</t>
  </si>
  <si>
    <t>Оренбургская область</t>
  </si>
  <si>
    <t>Республика Марий Эл</t>
  </si>
  <si>
    <t>Белгородская область</t>
  </si>
  <si>
    <t>Саратовская область</t>
  </si>
  <si>
    <t>Астраханская область</t>
  </si>
  <si>
    <t>Чувашская Республика</t>
  </si>
  <si>
    <t>Пензенская область</t>
  </si>
  <si>
    <t>Республика Калмыкия</t>
  </si>
  <si>
    <t>Тамбовская область</t>
  </si>
  <si>
    <t>Российская Федерация</t>
  </si>
  <si>
    <t>г. Москва</t>
  </si>
  <si>
    <t>Ненецкий автономный округ</t>
  </si>
  <si>
    <t>г. Севастополь</t>
  </si>
  <si>
    <t xml:space="preserve">Республика Ингушетия </t>
  </si>
  <si>
    <t>Республика Северная Осетия – Алания</t>
  </si>
  <si>
    <t>Ямало-Ненецкий автономный округ</t>
  </si>
  <si>
    <t>Еврейская автономная область</t>
  </si>
  <si>
    <t>Чукотский автономный округ</t>
  </si>
  <si>
    <t>Ханты-Мансийский автономный округ – Югра</t>
  </si>
  <si>
    <t xml:space="preserve"> </t>
  </si>
  <si>
    <t xml:space="preserve">г. Санкт-Петербург </t>
  </si>
  <si>
    <t>Субъект РФ</t>
  </si>
  <si>
    <t>№ п/п</t>
  </si>
  <si>
    <t>Рейтинг по тарифам региональных операторов</t>
  </si>
  <si>
    <t>Тариф рег. оператора рублей за куб метр мин</t>
  </si>
  <si>
    <t>Тариф рег. оператора рублей за куб метр макс</t>
  </si>
  <si>
    <t>Средний тариф рег. оператора рублей за куб метр</t>
  </si>
  <si>
    <t>Различие тарифов в рублях</t>
  </si>
  <si>
    <t>Различие тарифов, раз</t>
  </si>
  <si>
    <t>Рейтинг по разнице тарифов в регионах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</si>
</sst>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/>
    <xf numFmtId="0" fontId="1" fillId="2" borderId="1" xfId="0" applyFont="1" applyFill="1" applyBorder="1"/>
    <xf numFmtId="0" fontId="3" fillId="0" borderId="1" xfId="0" applyFont="1" applyBorder="1"/>
    <xf numFmtId="0" fontId="2" fillId="0" borderId="1" xfId="0" applyFont="1" applyBorder="1" applyAlignment="1">
      <alignment vertical="top" wrapText="1"/>
    </xf>
    <xf numFmtId="0" fontId="3" fillId="0" borderId="0" xfId="0" applyNumberFormat="1" applyFont="1"/>
    <xf numFmtId="0" fontId="3" fillId="0" borderId="1" xfId="0" applyFont="1" applyBorder="1" applyAlignment="1">
      <alignment vertical="top" wrapText="1"/>
    </xf>
    <xf numFmtId="0" fontId="1" fillId="3" borderId="1" xfId="0" applyFont="1" applyFill="1" applyBorder="1"/>
    <xf numFmtId="2" fontId="1" fillId="2" borderId="1" xfId="0" applyNumberFormat="1" applyFont="1" applyFill="1" applyBorder="1"/>
    <xf numFmtId="0" fontId="0" fillId="2" borderId="0" xfId="0" applyFill="1"/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/>
    <xf numFmtId="1" fontId="3" fillId="0" borderId="1" xfId="0" applyNumberFormat="1" applyFont="1" applyBorder="1"/>
    <xf numFmtId="2" fontId="1" fillId="3" borderId="1" xfId="0" applyNumberFormat="1" applyFont="1" applyFill="1" applyBorder="1"/>
    <xf numFmtId="2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opLeftCell="A31" workbookViewId="0">
      <selection activeCell="H40" sqref="H40"/>
    </sheetView>
  </sheetViews>
  <sheetFormatPr defaultRowHeight="15" x14ac:dyDescent="0.25"/>
  <cols>
    <col min="1" max="1" width="6.140625" customWidth="1"/>
    <col min="2" max="2" width="34.7109375" style="10" customWidth="1"/>
    <col min="3" max="3" width="18.85546875" customWidth="1"/>
    <col min="4" max="4" width="17.7109375" customWidth="1"/>
    <col min="5" max="5" width="19.28515625" customWidth="1"/>
  </cols>
  <sheetData>
    <row r="1" spans="1:5" x14ac:dyDescent="0.25">
      <c r="A1" s="6" t="s">
        <v>89</v>
      </c>
    </row>
    <row r="2" spans="1:5" ht="60" x14ac:dyDescent="0.25">
      <c r="A2" s="7" t="s">
        <v>88</v>
      </c>
      <c r="B2" s="11" t="s">
        <v>87</v>
      </c>
      <c r="C2" s="5" t="s">
        <v>90</v>
      </c>
      <c r="D2" s="5" t="s">
        <v>91</v>
      </c>
      <c r="E2" s="5" t="s">
        <v>92</v>
      </c>
    </row>
    <row r="3" spans="1:5" x14ac:dyDescent="0.25">
      <c r="A3" s="1">
        <v>1</v>
      </c>
      <c r="B3" s="8" t="s">
        <v>22</v>
      </c>
      <c r="C3" s="1">
        <v>905.54</v>
      </c>
      <c r="D3" s="1">
        <v>2487.85</v>
      </c>
      <c r="E3" s="8">
        <f>(C3+D3)/2</f>
        <v>1696.6949999999999</v>
      </c>
    </row>
    <row r="4" spans="1:5" x14ac:dyDescent="0.25">
      <c r="A4" s="1">
        <v>2</v>
      </c>
      <c r="B4" s="8" t="s">
        <v>83</v>
      </c>
      <c r="C4" s="1">
        <v>745.15</v>
      </c>
      <c r="D4" s="1">
        <v>2117.6999999999998</v>
      </c>
      <c r="E4" s="8">
        <f>(C4+D4)/2</f>
        <v>1431.425</v>
      </c>
    </row>
    <row r="5" spans="1:5" x14ac:dyDescent="0.25">
      <c r="A5" s="1">
        <v>3</v>
      </c>
      <c r="B5" s="8" t="s">
        <v>7</v>
      </c>
      <c r="C5" s="1">
        <v>1085.24</v>
      </c>
      <c r="D5" s="1">
        <v>1085.24</v>
      </c>
      <c r="E5" s="8">
        <f>(C5+D5)/2</f>
        <v>1085.24</v>
      </c>
    </row>
    <row r="6" spans="1:5" x14ac:dyDescent="0.25">
      <c r="A6" s="1">
        <v>4</v>
      </c>
      <c r="B6" s="8" t="s">
        <v>52</v>
      </c>
      <c r="C6" s="1">
        <v>992.81</v>
      </c>
      <c r="D6" s="1">
        <v>992.81</v>
      </c>
      <c r="E6" s="8">
        <f>(C6+D6)/2</f>
        <v>992.81</v>
      </c>
    </row>
    <row r="7" spans="1:5" x14ac:dyDescent="0.25">
      <c r="A7" s="1">
        <v>5</v>
      </c>
      <c r="B7" s="8" t="s">
        <v>0</v>
      </c>
      <c r="C7" s="1">
        <v>461.85</v>
      </c>
      <c r="D7" s="1">
        <v>1514.61</v>
      </c>
      <c r="E7" s="8">
        <f>(C7+D7)/2</f>
        <v>988.23</v>
      </c>
    </row>
    <row r="8" spans="1:5" x14ac:dyDescent="0.25">
      <c r="A8" s="1">
        <v>6</v>
      </c>
      <c r="B8" s="3" t="s">
        <v>3</v>
      </c>
      <c r="C8" s="1">
        <v>890.42</v>
      </c>
      <c r="D8" s="1">
        <v>890.42</v>
      </c>
      <c r="E8" s="1">
        <f>(C8+D8)/2</f>
        <v>890.42</v>
      </c>
    </row>
    <row r="9" spans="1:5" x14ac:dyDescent="0.25">
      <c r="A9" s="1">
        <v>7</v>
      </c>
      <c r="B9" s="3" t="s">
        <v>14</v>
      </c>
      <c r="C9" s="1">
        <v>888.94</v>
      </c>
      <c r="D9" s="1">
        <v>888.94</v>
      </c>
      <c r="E9" s="1">
        <f>(C9+D9)/2</f>
        <v>888.94</v>
      </c>
    </row>
    <row r="10" spans="1:5" x14ac:dyDescent="0.25">
      <c r="A10" s="1">
        <v>8</v>
      </c>
      <c r="B10" s="3" t="s">
        <v>8</v>
      </c>
      <c r="C10" s="1">
        <v>739.67</v>
      </c>
      <c r="D10" s="1">
        <v>949.56</v>
      </c>
      <c r="E10" s="1">
        <f>(C10+D10)/2</f>
        <v>844.61500000000001</v>
      </c>
    </row>
    <row r="11" spans="1:5" x14ac:dyDescent="0.25">
      <c r="A11" s="1">
        <v>9</v>
      </c>
      <c r="B11" s="3" t="s">
        <v>86</v>
      </c>
      <c r="C11" s="1">
        <v>818.35</v>
      </c>
      <c r="D11" s="1">
        <v>819.95</v>
      </c>
      <c r="E11" s="1">
        <f>(C11+D11)/2</f>
        <v>819.15000000000009</v>
      </c>
    </row>
    <row r="12" spans="1:5" x14ac:dyDescent="0.25">
      <c r="A12" s="1">
        <v>10</v>
      </c>
      <c r="B12" s="3" t="s">
        <v>16</v>
      </c>
      <c r="C12" s="1">
        <v>768.21</v>
      </c>
      <c r="D12" s="1">
        <v>791.18</v>
      </c>
      <c r="E12" s="1">
        <f>(C12+D12)/2</f>
        <v>779.69499999999994</v>
      </c>
    </row>
    <row r="13" spans="1:5" x14ac:dyDescent="0.25">
      <c r="A13" s="1">
        <v>11</v>
      </c>
      <c r="B13" s="3" t="s">
        <v>2</v>
      </c>
      <c r="C13" s="1">
        <v>600.66999999999996</v>
      </c>
      <c r="D13" s="1">
        <v>949.53</v>
      </c>
      <c r="E13" s="1">
        <f>(C13+D13)/2</f>
        <v>775.09999999999991</v>
      </c>
    </row>
    <row r="14" spans="1:5" x14ac:dyDescent="0.25">
      <c r="A14" s="1">
        <v>12</v>
      </c>
      <c r="B14" s="3" t="s">
        <v>18</v>
      </c>
      <c r="C14" s="1">
        <v>697.76</v>
      </c>
      <c r="D14" s="1">
        <v>845.87</v>
      </c>
      <c r="E14" s="1">
        <f>(C14+D14)/2</f>
        <v>771.81500000000005</v>
      </c>
    </row>
    <row r="15" spans="1:5" x14ac:dyDescent="0.25">
      <c r="A15" s="1">
        <v>13</v>
      </c>
      <c r="B15" s="3" t="s">
        <v>81</v>
      </c>
      <c r="C15" s="1">
        <v>746.9</v>
      </c>
      <c r="D15" s="1">
        <v>746.9</v>
      </c>
      <c r="E15" s="1">
        <f>(C15+D15)/2</f>
        <v>746.9</v>
      </c>
    </row>
    <row r="16" spans="1:5" x14ac:dyDescent="0.25">
      <c r="A16" s="1">
        <v>14</v>
      </c>
      <c r="B16" s="3" t="s">
        <v>77</v>
      </c>
      <c r="C16" s="1">
        <v>746.9</v>
      </c>
      <c r="D16" s="1">
        <v>746.9</v>
      </c>
      <c r="E16" s="1">
        <f>(C16+D16)/2</f>
        <v>746.9</v>
      </c>
    </row>
    <row r="17" spans="1:5" x14ac:dyDescent="0.25">
      <c r="A17" s="1">
        <v>15</v>
      </c>
      <c r="B17" s="3" t="s">
        <v>84</v>
      </c>
      <c r="C17" s="1">
        <v>731.8</v>
      </c>
      <c r="D17" s="1">
        <v>731.8</v>
      </c>
      <c r="E17" s="1">
        <f>(C17+D17)/2</f>
        <v>731.8</v>
      </c>
    </row>
    <row r="18" spans="1:5" x14ac:dyDescent="0.25">
      <c r="A18" s="1">
        <v>16</v>
      </c>
      <c r="B18" s="3" t="s">
        <v>12</v>
      </c>
      <c r="C18" s="1">
        <v>643.72</v>
      </c>
      <c r="D18" s="1">
        <v>800.93</v>
      </c>
      <c r="E18" s="1">
        <f>(C18+D18)/2</f>
        <v>722.32500000000005</v>
      </c>
    </row>
    <row r="19" spans="1:5" x14ac:dyDescent="0.25">
      <c r="A19" s="1">
        <v>17</v>
      </c>
      <c r="B19" s="3" t="s">
        <v>51</v>
      </c>
      <c r="C19" s="1">
        <v>715</v>
      </c>
      <c r="D19" s="1">
        <v>715</v>
      </c>
      <c r="E19" s="1">
        <f>(C19+D19)/2</f>
        <v>715</v>
      </c>
    </row>
    <row r="20" spans="1:5" x14ac:dyDescent="0.25">
      <c r="A20" s="1">
        <v>18</v>
      </c>
      <c r="B20" s="3" t="s">
        <v>31</v>
      </c>
      <c r="C20" s="1">
        <v>646</v>
      </c>
      <c r="D20" s="1">
        <v>770.2</v>
      </c>
      <c r="E20" s="1">
        <f>(C20+D20)/2</f>
        <v>708.1</v>
      </c>
    </row>
    <row r="21" spans="1:5" x14ac:dyDescent="0.25">
      <c r="A21" s="1">
        <v>19</v>
      </c>
      <c r="B21" s="3" t="s">
        <v>64</v>
      </c>
      <c r="C21" s="1">
        <v>661.15</v>
      </c>
      <c r="D21" s="1">
        <v>699.46</v>
      </c>
      <c r="E21" s="1">
        <f>(C21+D21)/2</f>
        <v>680.30500000000006</v>
      </c>
    </row>
    <row r="22" spans="1:5" x14ac:dyDescent="0.25">
      <c r="A22" s="1">
        <v>20</v>
      </c>
      <c r="B22" s="3" t="s">
        <v>65</v>
      </c>
      <c r="C22" s="1">
        <v>609.62</v>
      </c>
      <c r="D22" s="1">
        <v>744.72</v>
      </c>
      <c r="E22" s="1">
        <f>(C22+D22)/2</f>
        <v>677.17000000000007</v>
      </c>
    </row>
    <row r="23" spans="1:5" x14ac:dyDescent="0.25">
      <c r="A23" s="1">
        <v>21</v>
      </c>
      <c r="B23" s="3" t="s">
        <v>66</v>
      </c>
      <c r="C23" s="1">
        <v>661.62</v>
      </c>
      <c r="D23" s="1">
        <v>661.62</v>
      </c>
      <c r="E23" s="1">
        <f>(C23+D23)/2</f>
        <v>661.62</v>
      </c>
    </row>
    <row r="24" spans="1:5" x14ac:dyDescent="0.25">
      <c r="A24" s="1">
        <v>22</v>
      </c>
      <c r="B24" s="3" t="s">
        <v>48</v>
      </c>
      <c r="C24" s="1">
        <v>656.55</v>
      </c>
      <c r="D24" s="1">
        <v>656.55</v>
      </c>
      <c r="E24" s="1">
        <f>(C24+D24)/2</f>
        <v>656.55</v>
      </c>
    </row>
    <row r="25" spans="1:5" x14ac:dyDescent="0.25">
      <c r="A25" s="1">
        <v>23</v>
      </c>
      <c r="B25" s="3" t="s">
        <v>38</v>
      </c>
      <c r="C25" s="1">
        <v>285.52</v>
      </c>
      <c r="D25" s="1">
        <v>1007.67</v>
      </c>
      <c r="E25" s="1">
        <f>(C25+D25)/2</f>
        <v>646.59500000000003</v>
      </c>
    </row>
    <row r="26" spans="1:5" x14ac:dyDescent="0.25">
      <c r="A26" s="1">
        <v>24</v>
      </c>
      <c r="B26" s="3" t="s">
        <v>10</v>
      </c>
      <c r="C26" s="1">
        <v>641.52</v>
      </c>
      <c r="D26" s="1">
        <v>641.52</v>
      </c>
      <c r="E26" s="1">
        <f>(C26+D26)/2</f>
        <v>641.52</v>
      </c>
    </row>
    <row r="27" spans="1:5" x14ac:dyDescent="0.25">
      <c r="A27" s="1">
        <v>25</v>
      </c>
      <c r="B27" s="3" t="s">
        <v>42</v>
      </c>
      <c r="C27" s="1">
        <v>362.48</v>
      </c>
      <c r="D27" s="1">
        <v>901.61</v>
      </c>
      <c r="E27" s="1">
        <f>(C27+D27)/2</f>
        <v>632.04500000000007</v>
      </c>
    </row>
    <row r="28" spans="1:5" x14ac:dyDescent="0.25">
      <c r="A28" s="1">
        <v>26</v>
      </c>
      <c r="B28" s="3" t="s">
        <v>29</v>
      </c>
      <c r="C28" s="1">
        <v>620.48</v>
      </c>
      <c r="D28" s="1">
        <v>620.48</v>
      </c>
      <c r="E28" s="1">
        <f>(C28+D28)/2</f>
        <v>620.48</v>
      </c>
    </row>
    <row r="29" spans="1:5" x14ac:dyDescent="0.25">
      <c r="A29" s="1">
        <v>27</v>
      </c>
      <c r="B29" s="3" t="s">
        <v>57</v>
      </c>
      <c r="C29" s="1">
        <v>619.32000000000005</v>
      </c>
      <c r="D29" s="1">
        <v>619.32000000000005</v>
      </c>
      <c r="E29" s="1">
        <f>(C29+D29)/2</f>
        <v>619.32000000000005</v>
      </c>
    </row>
    <row r="30" spans="1:5" x14ac:dyDescent="0.25">
      <c r="A30" s="1">
        <v>28</v>
      </c>
      <c r="B30" s="3" t="s">
        <v>26</v>
      </c>
      <c r="C30" s="1">
        <v>594.53</v>
      </c>
      <c r="D30" s="1">
        <v>626.96</v>
      </c>
      <c r="E30" s="1">
        <f>(C30+D30)/2</f>
        <v>610.745</v>
      </c>
    </row>
    <row r="31" spans="1:5" x14ac:dyDescent="0.25">
      <c r="A31" s="1">
        <v>29</v>
      </c>
      <c r="B31" s="3" t="s">
        <v>69</v>
      </c>
      <c r="C31" s="1">
        <v>609.52</v>
      </c>
      <c r="D31" s="1">
        <v>609.52</v>
      </c>
      <c r="E31" s="1">
        <f>(C31+D31)/2</f>
        <v>609.52</v>
      </c>
    </row>
    <row r="32" spans="1:5" x14ac:dyDescent="0.25">
      <c r="A32" s="1">
        <v>30</v>
      </c>
      <c r="B32" s="3" t="s">
        <v>63</v>
      </c>
      <c r="C32" s="1">
        <v>608.04</v>
      </c>
      <c r="D32" s="1">
        <v>608.04</v>
      </c>
      <c r="E32" s="1">
        <f>(C32+D32)/2</f>
        <v>608.04</v>
      </c>
    </row>
    <row r="33" spans="1:5" x14ac:dyDescent="0.25">
      <c r="A33" s="1">
        <v>31</v>
      </c>
      <c r="B33" s="3" t="s">
        <v>43</v>
      </c>
      <c r="C33" s="1">
        <v>286.24</v>
      </c>
      <c r="D33" s="1">
        <v>920.95</v>
      </c>
      <c r="E33" s="1">
        <f>(C33+D33)/2</f>
        <v>603.59500000000003</v>
      </c>
    </row>
    <row r="34" spans="1:5" x14ac:dyDescent="0.25">
      <c r="A34" s="1">
        <v>32</v>
      </c>
      <c r="B34" s="3" t="s">
        <v>19</v>
      </c>
      <c r="C34" s="1">
        <v>567.91</v>
      </c>
      <c r="D34" s="1">
        <v>621.20000000000005</v>
      </c>
      <c r="E34" s="1">
        <f>(C34+D34)/2</f>
        <v>594.55500000000006</v>
      </c>
    </row>
    <row r="35" spans="1:5" x14ac:dyDescent="0.25">
      <c r="A35" s="1">
        <v>33</v>
      </c>
      <c r="B35" s="3" t="s">
        <v>72</v>
      </c>
      <c r="C35" s="2">
        <v>448.73</v>
      </c>
      <c r="D35" s="1">
        <v>717.05</v>
      </c>
      <c r="E35" s="1">
        <f>(C35+D35)/2</f>
        <v>582.89</v>
      </c>
    </row>
    <row r="36" spans="1:5" x14ac:dyDescent="0.25">
      <c r="A36" s="1">
        <v>34</v>
      </c>
      <c r="B36" s="3" t="s">
        <v>55</v>
      </c>
      <c r="C36" s="1">
        <v>580.54</v>
      </c>
      <c r="D36" s="1">
        <v>580.54</v>
      </c>
      <c r="E36" s="1">
        <f>(C36+D36)/2</f>
        <v>580.54</v>
      </c>
    </row>
    <row r="37" spans="1:5" x14ac:dyDescent="0.25">
      <c r="A37" s="1">
        <v>35</v>
      </c>
      <c r="B37" s="3" t="s">
        <v>74</v>
      </c>
      <c r="C37" s="1">
        <v>580.29</v>
      </c>
      <c r="D37" s="1">
        <v>580.29</v>
      </c>
      <c r="E37" s="1">
        <f>(C37+D37)/2</f>
        <v>580.29</v>
      </c>
    </row>
    <row r="38" spans="1:5" x14ac:dyDescent="0.25">
      <c r="A38" s="1">
        <v>36</v>
      </c>
      <c r="B38" s="3" t="s">
        <v>21</v>
      </c>
      <c r="C38" s="1">
        <v>579.94000000000005</v>
      </c>
      <c r="D38" s="1">
        <v>579.94000000000005</v>
      </c>
      <c r="E38" s="1">
        <f>(C38+D38)/2</f>
        <v>579.94000000000005</v>
      </c>
    </row>
    <row r="39" spans="1:5" x14ac:dyDescent="0.25">
      <c r="A39" s="1">
        <v>37</v>
      </c>
      <c r="B39" s="3" t="s">
        <v>35</v>
      </c>
      <c r="C39" s="1">
        <v>568.88</v>
      </c>
      <c r="D39" s="1">
        <v>581.51</v>
      </c>
      <c r="E39" s="1">
        <f>(C39+D39)/2</f>
        <v>575.19499999999994</v>
      </c>
    </row>
    <row r="40" spans="1:5" x14ac:dyDescent="0.25">
      <c r="A40" s="1">
        <v>38</v>
      </c>
      <c r="B40" s="3" t="s">
        <v>53</v>
      </c>
      <c r="C40" s="1">
        <v>527.35</v>
      </c>
      <c r="D40" s="1">
        <v>621.1</v>
      </c>
      <c r="E40" s="1">
        <f>(C40+D40)/2</f>
        <v>574.22500000000002</v>
      </c>
    </row>
    <row r="41" spans="1:5" x14ac:dyDescent="0.25">
      <c r="A41" s="1">
        <v>39</v>
      </c>
      <c r="B41" s="3" t="s">
        <v>11</v>
      </c>
      <c r="C41" s="1">
        <v>568.05999999999995</v>
      </c>
      <c r="D41" s="1">
        <v>568.05999999999995</v>
      </c>
      <c r="E41" s="1">
        <f>(C41+D41)/2</f>
        <v>568.05999999999995</v>
      </c>
    </row>
    <row r="42" spans="1:5" x14ac:dyDescent="0.25">
      <c r="A42" s="1">
        <v>40</v>
      </c>
      <c r="B42" s="3" t="s">
        <v>24</v>
      </c>
      <c r="C42" s="1">
        <v>516.91999999999996</v>
      </c>
      <c r="D42" s="1">
        <v>615.94000000000005</v>
      </c>
      <c r="E42" s="1">
        <f>(C42+D42)/2</f>
        <v>566.43000000000006</v>
      </c>
    </row>
    <row r="43" spans="1:5" x14ac:dyDescent="0.25">
      <c r="A43" s="4">
        <v>41</v>
      </c>
      <c r="B43" s="12" t="s">
        <v>75</v>
      </c>
      <c r="C43" s="4"/>
      <c r="D43" s="4"/>
      <c r="E43" s="13">
        <v>561.7955882352943</v>
      </c>
    </row>
    <row r="44" spans="1:5" x14ac:dyDescent="0.25">
      <c r="A44" s="1">
        <v>42</v>
      </c>
      <c r="B44" s="3" t="s">
        <v>45</v>
      </c>
      <c r="C44" s="1">
        <v>557.86</v>
      </c>
      <c r="D44" s="1">
        <v>557.86</v>
      </c>
      <c r="E44" s="1">
        <f>(C44+D44)/2</f>
        <v>557.86</v>
      </c>
    </row>
    <row r="45" spans="1:5" x14ac:dyDescent="0.25">
      <c r="A45" s="1">
        <v>43</v>
      </c>
      <c r="B45" s="3" t="s">
        <v>59</v>
      </c>
      <c r="C45" s="1">
        <v>447.04</v>
      </c>
      <c r="D45" s="1">
        <v>658.68</v>
      </c>
      <c r="E45" s="1">
        <f>(C45+D45)/2</f>
        <v>552.86</v>
      </c>
    </row>
    <row r="46" spans="1:5" x14ac:dyDescent="0.25">
      <c r="A46" s="1">
        <v>44</v>
      </c>
      <c r="B46" s="3" t="s">
        <v>62</v>
      </c>
      <c r="C46" s="1">
        <v>549.16999999999996</v>
      </c>
      <c r="D46" s="1">
        <v>549.16999999999996</v>
      </c>
      <c r="E46" s="1">
        <f>(C46+D46)/2</f>
        <v>549.16999999999996</v>
      </c>
    </row>
    <row r="47" spans="1:5" x14ac:dyDescent="0.25">
      <c r="A47" s="1">
        <v>45</v>
      </c>
      <c r="B47" s="3" t="s">
        <v>68</v>
      </c>
      <c r="C47" s="1">
        <v>533.44000000000005</v>
      </c>
      <c r="D47" s="1">
        <v>533.44000000000005</v>
      </c>
      <c r="E47" s="1">
        <f>(C47+D47)/2</f>
        <v>533.44000000000005</v>
      </c>
    </row>
    <row r="48" spans="1:5" x14ac:dyDescent="0.25">
      <c r="A48" s="1">
        <v>46</v>
      </c>
      <c r="B48" s="3" t="s">
        <v>33</v>
      </c>
      <c r="C48" s="1">
        <v>502.24</v>
      </c>
      <c r="D48" s="1">
        <v>559.62</v>
      </c>
      <c r="E48" s="1">
        <f>(C48+D48)/2</f>
        <v>530.93000000000006</v>
      </c>
    </row>
    <row r="49" spans="1:5" x14ac:dyDescent="0.25">
      <c r="A49" s="1">
        <v>47</v>
      </c>
      <c r="B49" s="3" t="s">
        <v>44</v>
      </c>
      <c r="C49" s="1">
        <v>364.29</v>
      </c>
      <c r="D49" s="1">
        <v>696.22</v>
      </c>
      <c r="E49" s="1">
        <f>(C49+D49)/2</f>
        <v>530.255</v>
      </c>
    </row>
    <row r="50" spans="1:5" x14ac:dyDescent="0.25">
      <c r="A50" s="1">
        <v>48</v>
      </c>
      <c r="B50" s="3" t="s">
        <v>56</v>
      </c>
      <c r="C50" s="1">
        <v>526.76</v>
      </c>
      <c r="D50" s="1">
        <v>526.76</v>
      </c>
      <c r="E50" s="1">
        <f>(C50+D50)/2</f>
        <v>526.76</v>
      </c>
    </row>
    <row r="51" spans="1:5" x14ac:dyDescent="0.25">
      <c r="A51" s="1">
        <v>49</v>
      </c>
      <c r="B51" s="3" t="s">
        <v>58</v>
      </c>
      <c r="C51" s="1">
        <v>520.86</v>
      </c>
      <c r="D51" s="1">
        <v>520.86</v>
      </c>
      <c r="E51" s="1">
        <f>(C51+D51)/2</f>
        <v>520.86</v>
      </c>
    </row>
    <row r="52" spans="1:5" x14ac:dyDescent="0.25">
      <c r="A52" s="1">
        <v>50</v>
      </c>
      <c r="B52" s="3" t="s">
        <v>50</v>
      </c>
      <c r="C52" s="1">
        <v>446.84</v>
      </c>
      <c r="D52" s="1">
        <v>590.88</v>
      </c>
      <c r="E52" s="1">
        <f>(C52+D52)/2</f>
        <v>518.86</v>
      </c>
    </row>
    <row r="53" spans="1:5" x14ac:dyDescent="0.25">
      <c r="A53" s="1">
        <v>51</v>
      </c>
      <c r="B53" s="3" t="s">
        <v>54</v>
      </c>
      <c r="C53" s="1">
        <v>516.28</v>
      </c>
      <c r="D53" s="1">
        <v>516.28</v>
      </c>
      <c r="E53" s="1">
        <f>(C53+D53)/2</f>
        <v>516.28</v>
      </c>
    </row>
    <row r="54" spans="1:5" x14ac:dyDescent="0.25">
      <c r="A54" s="1">
        <v>52</v>
      </c>
      <c r="B54" s="3" t="s">
        <v>67</v>
      </c>
      <c r="C54" s="1">
        <v>491.32</v>
      </c>
      <c r="D54" s="1">
        <v>536.62</v>
      </c>
      <c r="E54" s="1">
        <f>(C54+D54)/2</f>
        <v>513.97</v>
      </c>
    </row>
    <row r="55" spans="1:5" x14ac:dyDescent="0.25">
      <c r="A55" s="1">
        <v>53</v>
      </c>
      <c r="B55" s="3" t="s">
        <v>73</v>
      </c>
      <c r="C55" s="1">
        <v>314.11</v>
      </c>
      <c r="D55" s="1">
        <v>711.42</v>
      </c>
      <c r="E55" s="1">
        <f>(C55+D55)/2</f>
        <v>512.76499999999999</v>
      </c>
    </row>
    <row r="56" spans="1:5" x14ac:dyDescent="0.25">
      <c r="A56" s="1">
        <v>54</v>
      </c>
      <c r="B56" s="3" t="s">
        <v>46</v>
      </c>
      <c r="C56" s="1">
        <v>383.83</v>
      </c>
      <c r="D56" s="1">
        <v>639.88</v>
      </c>
      <c r="E56" s="1">
        <f>(C56+D56)/2</f>
        <v>511.85500000000002</v>
      </c>
    </row>
    <row r="57" spans="1:5" x14ac:dyDescent="0.25">
      <c r="A57" s="1">
        <v>55</v>
      </c>
      <c r="B57" s="3" t="s">
        <v>13</v>
      </c>
      <c r="C57" s="1">
        <v>510.75</v>
      </c>
      <c r="D57" s="1">
        <v>510.75</v>
      </c>
      <c r="E57" s="1">
        <f>(C57+D57)/2</f>
        <v>510.75</v>
      </c>
    </row>
    <row r="58" spans="1:5" x14ac:dyDescent="0.25">
      <c r="A58" s="1">
        <v>56</v>
      </c>
      <c r="B58" s="3" t="s">
        <v>47</v>
      </c>
      <c r="C58" s="1">
        <v>506.1</v>
      </c>
      <c r="D58" s="1">
        <v>515.36</v>
      </c>
      <c r="E58" s="1">
        <f>(C58+D58)/2</f>
        <v>510.73</v>
      </c>
    </row>
    <row r="59" spans="1:5" x14ac:dyDescent="0.25">
      <c r="A59" s="1">
        <v>57</v>
      </c>
      <c r="B59" s="3" t="s">
        <v>27</v>
      </c>
      <c r="C59" s="1">
        <v>503.09</v>
      </c>
      <c r="D59" s="1">
        <v>503.09</v>
      </c>
      <c r="E59" s="1">
        <f>(C59+D59)/2</f>
        <v>503.09</v>
      </c>
    </row>
    <row r="60" spans="1:5" x14ac:dyDescent="0.25">
      <c r="A60" s="1">
        <v>58</v>
      </c>
      <c r="B60" s="3" t="s">
        <v>40</v>
      </c>
      <c r="C60" s="1">
        <v>497.07</v>
      </c>
      <c r="D60" s="1">
        <v>499</v>
      </c>
      <c r="E60" s="1">
        <f>(C60+D60)/2</f>
        <v>498.03499999999997</v>
      </c>
    </row>
    <row r="61" spans="1:5" x14ac:dyDescent="0.25">
      <c r="A61" s="1">
        <v>59</v>
      </c>
      <c r="B61" s="3" t="s">
        <v>41</v>
      </c>
      <c r="C61" s="1">
        <v>496.75</v>
      </c>
      <c r="D61" s="1">
        <v>496.75</v>
      </c>
      <c r="E61" s="1">
        <f>(C61+D61)/2</f>
        <v>496.75</v>
      </c>
    </row>
    <row r="62" spans="1:5" x14ac:dyDescent="0.25">
      <c r="A62" s="1">
        <v>60</v>
      </c>
      <c r="B62" s="3" t="s">
        <v>32</v>
      </c>
      <c r="C62" s="1">
        <v>492.62</v>
      </c>
      <c r="D62" s="1">
        <v>492.62</v>
      </c>
      <c r="E62" s="1">
        <f>(C62+D62)/2</f>
        <v>492.62</v>
      </c>
    </row>
    <row r="63" spans="1:5" x14ac:dyDescent="0.25">
      <c r="A63" s="1">
        <v>61</v>
      </c>
      <c r="B63" s="3" t="s">
        <v>61</v>
      </c>
      <c r="C63" s="1">
        <v>492.42</v>
      </c>
      <c r="D63" s="1">
        <v>492.42</v>
      </c>
      <c r="E63" s="1">
        <f>(C63+D63)/2</f>
        <v>492.42</v>
      </c>
    </row>
    <row r="64" spans="1:5" x14ac:dyDescent="0.25">
      <c r="A64" s="1">
        <v>62</v>
      </c>
      <c r="B64" s="3" t="s">
        <v>39</v>
      </c>
      <c r="C64" s="1">
        <v>469.42</v>
      </c>
      <c r="D64" s="1">
        <v>469.42</v>
      </c>
      <c r="E64" s="1">
        <f>(C64+D64)/2</f>
        <v>469.42</v>
      </c>
    </row>
    <row r="65" spans="1:5" x14ac:dyDescent="0.25">
      <c r="A65" s="1">
        <v>63</v>
      </c>
      <c r="B65" s="3" t="s">
        <v>25</v>
      </c>
      <c r="C65" s="1">
        <v>466</v>
      </c>
      <c r="D65" s="1">
        <v>466</v>
      </c>
      <c r="E65" s="1">
        <f>(C65+D65)/2</f>
        <v>466</v>
      </c>
    </row>
    <row r="66" spans="1:5" x14ac:dyDescent="0.25">
      <c r="A66" s="1">
        <v>64</v>
      </c>
      <c r="B66" s="3" t="s">
        <v>79</v>
      </c>
      <c r="C66" s="1">
        <v>458.42</v>
      </c>
      <c r="D66" s="1">
        <v>458.42</v>
      </c>
      <c r="E66" s="1">
        <f>(C66+D66)/2</f>
        <v>458.42</v>
      </c>
    </row>
    <row r="67" spans="1:5" x14ac:dyDescent="0.25">
      <c r="A67" s="1">
        <v>65</v>
      </c>
      <c r="B67" s="3" t="s">
        <v>71</v>
      </c>
      <c r="C67" s="1">
        <v>456.82</v>
      </c>
      <c r="D67" s="1">
        <v>456.82</v>
      </c>
      <c r="E67" s="1">
        <f>(C67+D67)/2</f>
        <v>456.82</v>
      </c>
    </row>
    <row r="68" spans="1:5" x14ac:dyDescent="0.25">
      <c r="A68" s="1">
        <v>66</v>
      </c>
      <c r="B68" s="3" t="s">
        <v>36</v>
      </c>
      <c r="C68" s="1">
        <v>101.13</v>
      </c>
      <c r="D68" s="1">
        <v>797.84</v>
      </c>
      <c r="E68" s="1">
        <f>(C68+D68)/2</f>
        <v>449.48500000000001</v>
      </c>
    </row>
    <row r="69" spans="1:5" x14ac:dyDescent="0.25">
      <c r="A69" s="1">
        <v>67</v>
      </c>
      <c r="B69" s="3" t="s">
        <v>70</v>
      </c>
      <c r="C69" s="1">
        <v>378.35</v>
      </c>
      <c r="D69" s="1">
        <v>502.48</v>
      </c>
      <c r="E69" s="1">
        <f>(C69+D69)/2</f>
        <v>440.41500000000002</v>
      </c>
    </row>
    <row r="70" spans="1:5" x14ac:dyDescent="0.25">
      <c r="A70" s="1">
        <v>68</v>
      </c>
      <c r="B70" s="3" t="s">
        <v>60</v>
      </c>
      <c r="C70" s="1">
        <v>439.03</v>
      </c>
      <c r="D70" s="1">
        <v>439.03</v>
      </c>
      <c r="E70" s="1">
        <f>(C70+D70)/2</f>
        <v>439.03</v>
      </c>
    </row>
    <row r="71" spans="1:5" x14ac:dyDescent="0.25">
      <c r="A71" s="1">
        <v>69</v>
      </c>
      <c r="B71" s="3" t="s">
        <v>34</v>
      </c>
      <c r="C71" s="1">
        <v>433.84</v>
      </c>
      <c r="D71" s="1">
        <v>433.84</v>
      </c>
      <c r="E71" s="1">
        <f>(C71+D71)/2</f>
        <v>433.84</v>
      </c>
    </row>
    <row r="72" spans="1:5" x14ac:dyDescent="0.25">
      <c r="A72" s="1">
        <v>70</v>
      </c>
      <c r="B72" s="3" t="s">
        <v>4</v>
      </c>
      <c r="C72" s="1">
        <v>400</v>
      </c>
      <c r="D72" s="1">
        <v>400</v>
      </c>
      <c r="E72" s="1">
        <f>(C72+D72)/2</f>
        <v>400</v>
      </c>
    </row>
    <row r="73" spans="1:5" x14ac:dyDescent="0.25">
      <c r="A73" s="1">
        <v>71</v>
      </c>
      <c r="B73" s="3" t="s">
        <v>37</v>
      </c>
      <c r="C73" s="1">
        <v>332.62</v>
      </c>
      <c r="D73" s="1">
        <v>442.64</v>
      </c>
      <c r="E73" s="1">
        <f>(C73+D73)/2</f>
        <v>387.63</v>
      </c>
    </row>
    <row r="74" spans="1:5" x14ac:dyDescent="0.25">
      <c r="A74" s="1">
        <v>72</v>
      </c>
      <c r="B74" s="3" t="s">
        <v>78</v>
      </c>
      <c r="C74" s="1">
        <v>382.64</v>
      </c>
      <c r="D74" s="1">
        <v>382.64</v>
      </c>
      <c r="E74" s="1">
        <f>(C74+D74)/2</f>
        <v>382.64</v>
      </c>
    </row>
    <row r="75" spans="1:5" x14ac:dyDescent="0.25">
      <c r="A75" s="1">
        <v>73</v>
      </c>
      <c r="B75" s="3" t="s">
        <v>6</v>
      </c>
      <c r="C75" s="1">
        <v>52.13</v>
      </c>
      <c r="D75" s="1">
        <v>699.59</v>
      </c>
      <c r="E75" s="1">
        <f>(C75+D75)/2</f>
        <v>375.86</v>
      </c>
    </row>
    <row r="76" spans="1:5" x14ac:dyDescent="0.25">
      <c r="A76" s="1">
        <v>74</v>
      </c>
      <c r="B76" s="3" t="s">
        <v>80</v>
      </c>
      <c r="C76" s="1">
        <v>367.56</v>
      </c>
      <c r="D76" s="1">
        <v>367.56</v>
      </c>
      <c r="E76" s="1">
        <f>(C76+D76)/2</f>
        <v>367.56</v>
      </c>
    </row>
    <row r="77" spans="1:5" x14ac:dyDescent="0.25">
      <c r="A77" s="1">
        <v>75</v>
      </c>
      <c r="B77" s="3" t="s">
        <v>15</v>
      </c>
      <c r="C77" s="1">
        <v>273.24</v>
      </c>
      <c r="D77" s="1">
        <v>439.08</v>
      </c>
      <c r="E77" s="1">
        <f>(C77+D77)/2</f>
        <v>356.15999999999997</v>
      </c>
    </row>
    <row r="78" spans="1:5" x14ac:dyDescent="0.25">
      <c r="A78" s="1">
        <v>76</v>
      </c>
      <c r="B78" s="3" t="s">
        <v>49</v>
      </c>
      <c r="C78" s="1">
        <v>296.19</v>
      </c>
      <c r="D78" s="1">
        <v>296.19</v>
      </c>
      <c r="E78" s="1">
        <f>(C78+D78)/2</f>
        <v>296.19</v>
      </c>
    </row>
    <row r="79" spans="1:5" x14ac:dyDescent="0.25">
      <c r="A79" s="1">
        <v>77</v>
      </c>
      <c r="B79" s="3" t="s">
        <v>17</v>
      </c>
      <c r="C79" s="1">
        <v>276.02</v>
      </c>
      <c r="D79" s="1">
        <v>306.52</v>
      </c>
      <c r="E79" s="1">
        <f>(C79+D79)/2</f>
        <v>291.27</v>
      </c>
    </row>
    <row r="80" spans="1:5" x14ac:dyDescent="0.25">
      <c r="A80" s="1">
        <v>78</v>
      </c>
      <c r="B80" s="3" t="s">
        <v>5</v>
      </c>
      <c r="C80" s="1">
        <v>30.04</v>
      </c>
      <c r="D80" s="1">
        <v>550.29999999999995</v>
      </c>
      <c r="E80" s="1">
        <f>(C80+D80)/2</f>
        <v>290.16999999999996</v>
      </c>
    </row>
    <row r="81" spans="1:5" x14ac:dyDescent="0.25">
      <c r="A81" s="1">
        <v>79</v>
      </c>
      <c r="B81" s="3" t="s">
        <v>28</v>
      </c>
      <c r="C81" s="1">
        <v>93.48</v>
      </c>
      <c r="D81" s="1">
        <v>451.98</v>
      </c>
      <c r="E81" s="1">
        <f>(C81+D81)/2</f>
        <v>272.73</v>
      </c>
    </row>
    <row r="82" spans="1:5" x14ac:dyDescent="0.25">
      <c r="A82" s="1">
        <v>80</v>
      </c>
      <c r="B82" s="3" t="s">
        <v>1</v>
      </c>
      <c r="C82" s="1">
        <v>235.93</v>
      </c>
      <c r="D82" s="1">
        <v>235.93</v>
      </c>
      <c r="E82" s="1">
        <f>(C82+D82)/2</f>
        <v>235.93</v>
      </c>
    </row>
    <row r="83" spans="1:5" x14ac:dyDescent="0.25">
      <c r="A83" s="1">
        <v>81</v>
      </c>
      <c r="B83" s="3" t="s">
        <v>9</v>
      </c>
      <c r="C83" s="1">
        <v>181.59</v>
      </c>
      <c r="D83" s="1">
        <v>181.59</v>
      </c>
      <c r="E83" s="1">
        <f>(C83+D83)/2</f>
        <v>181.59</v>
      </c>
    </row>
    <row r="84" spans="1:5" x14ac:dyDescent="0.25">
      <c r="A84" s="1">
        <v>82</v>
      </c>
      <c r="B84" s="3" t="s">
        <v>82</v>
      </c>
      <c r="C84" s="1" t="s">
        <v>85</v>
      </c>
      <c r="D84" s="1"/>
      <c r="E84" s="1">
        <v>0</v>
      </c>
    </row>
    <row r="85" spans="1:5" x14ac:dyDescent="0.25">
      <c r="A85" s="1">
        <v>83</v>
      </c>
      <c r="B85" s="3" t="s">
        <v>76</v>
      </c>
      <c r="C85" s="1"/>
      <c r="D85" s="1"/>
      <c r="E85" s="1">
        <f>(C85+D85)/2</f>
        <v>0</v>
      </c>
    </row>
    <row r="86" spans="1:5" x14ac:dyDescent="0.25">
      <c r="A86" s="1">
        <v>84</v>
      </c>
      <c r="B86" s="3" t="s">
        <v>30</v>
      </c>
      <c r="C86" s="1"/>
      <c r="D86" s="1"/>
      <c r="E86" s="1">
        <f>(C86+D86)/2</f>
        <v>0</v>
      </c>
    </row>
    <row r="87" spans="1:5" x14ac:dyDescent="0.25">
      <c r="A87" s="1">
        <v>85</v>
      </c>
      <c r="B87" s="3" t="s">
        <v>20</v>
      </c>
      <c r="C87" s="1"/>
      <c r="D87" s="1"/>
      <c r="E87" s="1">
        <f>(C87+D87)/2</f>
        <v>0</v>
      </c>
    </row>
    <row r="88" spans="1:5" x14ac:dyDescent="0.25">
      <c r="A88" s="1">
        <v>86</v>
      </c>
      <c r="B88" s="3" t="s">
        <v>23</v>
      </c>
      <c r="C88" s="1"/>
      <c r="D88" s="1"/>
      <c r="E88" s="1">
        <f>(C88+D88)/2</f>
        <v>0</v>
      </c>
    </row>
  </sheetData>
  <sortState ref="A3:E88">
    <sortCondition descending="1" ref="E1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abSelected="1" workbookViewId="0">
      <selection activeCell="H79" sqref="H79"/>
    </sheetView>
  </sheetViews>
  <sheetFormatPr defaultRowHeight="15" x14ac:dyDescent="0.25"/>
  <cols>
    <col min="1" max="1" width="6.140625" customWidth="1"/>
    <col min="2" max="2" width="34.7109375" customWidth="1"/>
    <col min="3" max="3" width="15.28515625" customWidth="1"/>
    <col min="4" max="4" width="15.140625" customWidth="1"/>
    <col min="5" max="5" width="13" customWidth="1"/>
    <col min="6" max="6" width="14" customWidth="1"/>
  </cols>
  <sheetData>
    <row r="1" spans="1:6" x14ac:dyDescent="0.25">
      <c r="A1" s="6" t="s">
        <v>95</v>
      </c>
      <c r="B1" s="10"/>
    </row>
    <row r="2" spans="1:6" ht="75" x14ac:dyDescent="0.25">
      <c r="A2" s="7" t="s">
        <v>88</v>
      </c>
      <c r="B2" s="11" t="s">
        <v>87</v>
      </c>
      <c r="C2" s="5" t="s">
        <v>90</v>
      </c>
      <c r="D2" s="5" t="s">
        <v>91</v>
      </c>
      <c r="E2" s="5" t="s">
        <v>94</v>
      </c>
      <c r="F2" s="5" t="s">
        <v>93</v>
      </c>
    </row>
    <row r="3" spans="1:6" s="10" customFormat="1" x14ac:dyDescent="0.25">
      <c r="A3" s="1">
        <v>82</v>
      </c>
      <c r="B3" s="3" t="s">
        <v>82</v>
      </c>
      <c r="C3" s="1" t="s">
        <v>85</v>
      </c>
      <c r="D3" s="1"/>
      <c r="E3" s="9"/>
      <c r="F3" s="3" t="s">
        <v>85</v>
      </c>
    </row>
    <row r="4" spans="1:6" s="10" customFormat="1" x14ac:dyDescent="0.25">
      <c r="A4" s="1">
        <v>9</v>
      </c>
      <c r="B4" s="8" t="s">
        <v>22</v>
      </c>
      <c r="C4" s="3">
        <v>905.54</v>
      </c>
      <c r="D4" s="3">
        <v>2487.85</v>
      </c>
      <c r="E4" s="9">
        <f>D4/C4</f>
        <v>2.7473662124257348</v>
      </c>
      <c r="F4" s="8">
        <f>D4-C4</f>
        <v>1582.31</v>
      </c>
    </row>
    <row r="5" spans="1:6" s="10" customFormat="1" x14ac:dyDescent="0.25">
      <c r="A5" s="1">
        <v>8</v>
      </c>
      <c r="B5" s="8" t="s">
        <v>83</v>
      </c>
      <c r="C5" s="3">
        <v>745.15</v>
      </c>
      <c r="D5" s="3">
        <v>2117.6999999999998</v>
      </c>
      <c r="E5" s="9">
        <f>D5/C5</f>
        <v>2.841978125209689</v>
      </c>
      <c r="F5" s="8">
        <f>D5-C5</f>
        <v>1372.5499999999997</v>
      </c>
    </row>
    <row r="6" spans="1:6" s="10" customFormat="1" x14ac:dyDescent="0.25">
      <c r="A6" s="1">
        <v>6</v>
      </c>
      <c r="B6" s="8" t="s">
        <v>0</v>
      </c>
      <c r="C6" s="3">
        <v>461.85</v>
      </c>
      <c r="D6" s="3">
        <v>1514.61</v>
      </c>
      <c r="E6" s="9">
        <f>D6/C6</f>
        <v>3.2794413770704769</v>
      </c>
      <c r="F6" s="8">
        <f>D6-C6</f>
        <v>1052.7599999999998</v>
      </c>
    </row>
    <row r="7" spans="1:6" s="10" customFormat="1" x14ac:dyDescent="0.25">
      <c r="A7" s="1">
        <v>5</v>
      </c>
      <c r="B7" s="3" t="s">
        <v>38</v>
      </c>
      <c r="C7" s="1">
        <v>285.52</v>
      </c>
      <c r="D7" s="1">
        <v>1007.67</v>
      </c>
      <c r="E7" s="9">
        <f>D7/C7</f>
        <v>3.5292448865228354</v>
      </c>
      <c r="F7" s="3">
        <f>D7-C7</f>
        <v>722.15</v>
      </c>
    </row>
    <row r="8" spans="1:6" x14ac:dyDescent="0.25">
      <c r="A8" s="1">
        <v>3</v>
      </c>
      <c r="B8" s="8" t="s">
        <v>36</v>
      </c>
      <c r="C8" s="1">
        <v>101.13</v>
      </c>
      <c r="D8" s="1">
        <v>797.84</v>
      </c>
      <c r="E8" s="14">
        <f>D8/C8</f>
        <v>7.8892514585187392</v>
      </c>
      <c r="F8" s="3">
        <f>D8-C8</f>
        <v>696.71</v>
      </c>
    </row>
    <row r="9" spans="1:6" x14ac:dyDescent="0.25">
      <c r="A9" s="1">
        <v>2</v>
      </c>
      <c r="B9" s="8" t="s">
        <v>6</v>
      </c>
      <c r="C9" s="1">
        <v>52.13</v>
      </c>
      <c r="D9" s="1">
        <v>699.59</v>
      </c>
      <c r="E9" s="14">
        <f>D9/C9</f>
        <v>13.420103587185881</v>
      </c>
      <c r="F9" s="3">
        <f>D9-C9</f>
        <v>647.46</v>
      </c>
    </row>
    <row r="10" spans="1:6" x14ac:dyDescent="0.25">
      <c r="A10" s="1">
        <v>7</v>
      </c>
      <c r="B10" s="3" t="s">
        <v>43</v>
      </c>
      <c r="C10" s="1">
        <v>286.24</v>
      </c>
      <c r="D10" s="1">
        <v>920.95</v>
      </c>
      <c r="E10" s="9">
        <f>D10/C10</f>
        <v>3.217404974846283</v>
      </c>
      <c r="F10" s="3">
        <f>D10-C10</f>
        <v>634.71</v>
      </c>
    </row>
    <row r="11" spans="1:6" x14ac:dyDescent="0.25">
      <c r="A11" s="1">
        <v>10</v>
      </c>
      <c r="B11" s="3" t="s">
        <v>42</v>
      </c>
      <c r="C11" s="1">
        <v>362.48</v>
      </c>
      <c r="D11" s="1">
        <v>901.61</v>
      </c>
      <c r="E11" s="9">
        <f>D11/C11</f>
        <v>2.487337232399029</v>
      </c>
      <c r="F11" s="3">
        <f>D11-C11</f>
        <v>539.13</v>
      </c>
    </row>
    <row r="12" spans="1:6" x14ac:dyDescent="0.25">
      <c r="A12" s="1">
        <v>1</v>
      </c>
      <c r="B12" s="8" t="s">
        <v>5</v>
      </c>
      <c r="C12" s="1">
        <v>30.04</v>
      </c>
      <c r="D12" s="1">
        <v>550.29999999999995</v>
      </c>
      <c r="E12" s="14">
        <f>D12/C12</f>
        <v>18.318908122503327</v>
      </c>
      <c r="F12" s="3">
        <f>D12-C12</f>
        <v>520.26</v>
      </c>
    </row>
    <row r="13" spans="1:6" x14ac:dyDescent="0.25">
      <c r="A13" s="1">
        <v>11</v>
      </c>
      <c r="B13" s="3" t="s">
        <v>73</v>
      </c>
      <c r="C13" s="1">
        <v>314.11</v>
      </c>
      <c r="D13" s="1">
        <v>711.42</v>
      </c>
      <c r="E13" s="9">
        <f>D13/C13</f>
        <v>2.2648753621342839</v>
      </c>
      <c r="F13" s="3">
        <f>D13-C13</f>
        <v>397.30999999999995</v>
      </c>
    </row>
    <row r="14" spans="1:6" x14ac:dyDescent="0.25">
      <c r="A14" s="1">
        <v>4</v>
      </c>
      <c r="B14" s="3" t="s">
        <v>28</v>
      </c>
      <c r="C14" s="1">
        <v>93.48</v>
      </c>
      <c r="D14" s="1">
        <v>451.98</v>
      </c>
      <c r="E14" s="9">
        <f>D14/C14</f>
        <v>4.8350449293966626</v>
      </c>
      <c r="F14" s="3">
        <f>D14-C14</f>
        <v>358.5</v>
      </c>
    </row>
    <row r="15" spans="1:6" x14ac:dyDescent="0.25">
      <c r="A15" s="1">
        <v>16</v>
      </c>
      <c r="B15" s="3" t="s">
        <v>2</v>
      </c>
      <c r="C15" s="1">
        <v>600.66999999999996</v>
      </c>
      <c r="D15" s="1">
        <v>949.53</v>
      </c>
      <c r="E15" s="9">
        <f>D15/C15</f>
        <v>1.580784790317479</v>
      </c>
      <c r="F15" s="3">
        <f>D15-C15</f>
        <v>348.86</v>
      </c>
    </row>
    <row r="16" spans="1:6" x14ac:dyDescent="0.25">
      <c r="A16" s="1">
        <v>12</v>
      </c>
      <c r="B16" s="3" t="s">
        <v>44</v>
      </c>
      <c r="C16" s="1">
        <v>364.29</v>
      </c>
      <c r="D16" s="1">
        <v>696.22</v>
      </c>
      <c r="E16" s="9">
        <f>D16/C16</f>
        <v>1.9111696725136567</v>
      </c>
      <c r="F16" s="3">
        <f>D16-C16</f>
        <v>331.93</v>
      </c>
    </row>
    <row r="17" spans="1:6" x14ac:dyDescent="0.25">
      <c r="A17" s="1">
        <v>15</v>
      </c>
      <c r="B17" s="3" t="s">
        <v>72</v>
      </c>
      <c r="C17" s="2">
        <v>448.73</v>
      </c>
      <c r="D17" s="1">
        <v>717.05</v>
      </c>
      <c r="E17" s="9">
        <f>D17/C17</f>
        <v>1.5979542263722057</v>
      </c>
      <c r="F17" s="3">
        <f>D17-C17</f>
        <v>268.31999999999994</v>
      </c>
    </row>
    <row r="18" spans="1:6" x14ac:dyDescent="0.25">
      <c r="A18" s="1">
        <v>13</v>
      </c>
      <c r="B18" s="3" t="s">
        <v>46</v>
      </c>
      <c r="C18" s="1">
        <v>383.83</v>
      </c>
      <c r="D18" s="1">
        <v>639.88</v>
      </c>
      <c r="E18" s="9">
        <f>D18/C18</f>
        <v>1.6670922022770498</v>
      </c>
      <c r="F18" s="3">
        <f>D18-C18</f>
        <v>256.05</v>
      </c>
    </row>
    <row r="19" spans="1:6" x14ac:dyDescent="0.25">
      <c r="A19" s="1">
        <v>17</v>
      </c>
      <c r="B19" s="3" t="s">
        <v>59</v>
      </c>
      <c r="C19" s="1">
        <v>447.04</v>
      </c>
      <c r="D19" s="1">
        <v>658.68</v>
      </c>
      <c r="E19" s="9">
        <f>D19/C19</f>
        <v>1.4734251968503935</v>
      </c>
      <c r="F19" s="3">
        <f>D19-C19</f>
        <v>211.63999999999993</v>
      </c>
    </row>
    <row r="20" spans="1:6" x14ac:dyDescent="0.25">
      <c r="A20" s="1">
        <v>21</v>
      </c>
      <c r="B20" s="3" t="s">
        <v>8</v>
      </c>
      <c r="C20" s="1">
        <v>739.67</v>
      </c>
      <c r="D20" s="1">
        <v>949.56</v>
      </c>
      <c r="E20" s="9">
        <f>D20/C20</f>
        <v>1.2837616775048333</v>
      </c>
      <c r="F20" s="3">
        <f>D20-C20</f>
        <v>209.89</v>
      </c>
    </row>
    <row r="21" spans="1:6" x14ac:dyDescent="0.25">
      <c r="A21" s="1">
        <v>14</v>
      </c>
      <c r="B21" s="3" t="s">
        <v>15</v>
      </c>
      <c r="C21" s="1">
        <v>273.24</v>
      </c>
      <c r="D21" s="1">
        <v>439.08</v>
      </c>
      <c r="E21" s="9">
        <f>D21/C21</f>
        <v>1.6069389547650417</v>
      </c>
      <c r="F21" s="3">
        <f>D21-C21</f>
        <v>165.83999999999997</v>
      </c>
    </row>
    <row r="22" spans="1:6" x14ac:dyDescent="0.25">
      <c r="A22" s="1">
        <v>23</v>
      </c>
      <c r="B22" s="3" t="s">
        <v>12</v>
      </c>
      <c r="C22" s="1">
        <v>643.72</v>
      </c>
      <c r="D22" s="1">
        <v>800.93</v>
      </c>
      <c r="E22" s="9">
        <f>D22/C22</f>
        <v>1.2442210899148698</v>
      </c>
      <c r="F22" s="3">
        <f>D22-C22</f>
        <v>157.20999999999992</v>
      </c>
    </row>
    <row r="23" spans="1:6" x14ac:dyDescent="0.25">
      <c r="A23" s="1">
        <v>25</v>
      </c>
      <c r="B23" s="3" t="s">
        <v>18</v>
      </c>
      <c r="C23" s="1">
        <v>697.76</v>
      </c>
      <c r="D23" s="1">
        <v>845.87</v>
      </c>
      <c r="E23" s="9">
        <f>D23/C23</f>
        <v>1.2122649621646411</v>
      </c>
      <c r="F23" s="3">
        <f>D23-C23</f>
        <v>148.11000000000001</v>
      </c>
    </row>
    <row r="24" spans="1:6" x14ac:dyDescent="0.25">
      <c r="A24" s="4">
        <v>22</v>
      </c>
      <c r="B24" s="12" t="s">
        <v>75</v>
      </c>
      <c r="C24" s="4">
        <v>523.23</v>
      </c>
      <c r="D24" s="4">
        <v>670.58</v>
      </c>
      <c r="E24" s="15">
        <f>D24/C24</f>
        <v>1.2816161152839096</v>
      </c>
      <c r="F24" s="12">
        <f>D24-C24</f>
        <v>147.35000000000002</v>
      </c>
    </row>
    <row r="25" spans="1:6" x14ac:dyDescent="0.25">
      <c r="A25" s="1">
        <v>20</v>
      </c>
      <c r="B25" s="3" t="s">
        <v>50</v>
      </c>
      <c r="C25" s="1">
        <v>446.84</v>
      </c>
      <c r="D25" s="1">
        <v>590.88</v>
      </c>
      <c r="E25" s="9">
        <f>D25/C25</f>
        <v>1.322352519917644</v>
      </c>
      <c r="F25" s="3">
        <f>D25-C25</f>
        <v>144.04000000000002</v>
      </c>
    </row>
    <row r="26" spans="1:6" x14ac:dyDescent="0.25">
      <c r="A26" s="1">
        <v>24</v>
      </c>
      <c r="B26" s="3" t="s">
        <v>65</v>
      </c>
      <c r="C26" s="1">
        <v>609.62</v>
      </c>
      <c r="D26" s="1">
        <v>744.72</v>
      </c>
      <c r="E26" s="9">
        <f>D26/C26</f>
        <v>1.2216134641251928</v>
      </c>
      <c r="F26" s="3">
        <f>D26-C26</f>
        <v>135.10000000000002</v>
      </c>
    </row>
    <row r="27" spans="1:6" x14ac:dyDescent="0.25">
      <c r="A27" s="1">
        <v>26</v>
      </c>
      <c r="B27" s="3" t="s">
        <v>31</v>
      </c>
      <c r="C27" s="1">
        <v>646</v>
      </c>
      <c r="D27" s="1">
        <v>770.2</v>
      </c>
      <c r="E27" s="9">
        <f>D27/C27</f>
        <v>1.1922600619195047</v>
      </c>
      <c r="F27" s="3">
        <f>D27-C27</f>
        <v>124.20000000000005</v>
      </c>
    </row>
    <row r="28" spans="1:6" x14ac:dyDescent="0.25">
      <c r="A28" s="1">
        <v>19</v>
      </c>
      <c r="B28" s="3" t="s">
        <v>70</v>
      </c>
      <c r="C28" s="1">
        <v>378.35</v>
      </c>
      <c r="D28" s="1">
        <v>502.48</v>
      </c>
      <c r="E28" s="9">
        <f>D28/C28</f>
        <v>1.3280824633276067</v>
      </c>
      <c r="F28" s="3">
        <f>D28-C28</f>
        <v>124.13</v>
      </c>
    </row>
    <row r="29" spans="1:6" x14ac:dyDescent="0.25">
      <c r="A29" s="1">
        <v>18</v>
      </c>
      <c r="B29" s="3" t="s">
        <v>37</v>
      </c>
      <c r="C29" s="1">
        <v>332.62</v>
      </c>
      <c r="D29" s="1">
        <v>442.64</v>
      </c>
      <c r="E29" s="9">
        <f>D29/C29</f>
        <v>1.3307678431844145</v>
      </c>
      <c r="F29" s="3">
        <f>D29-C29</f>
        <v>110.01999999999998</v>
      </c>
    </row>
    <row r="30" spans="1:6" x14ac:dyDescent="0.25">
      <c r="A30" s="1">
        <v>27</v>
      </c>
      <c r="B30" s="3" t="s">
        <v>24</v>
      </c>
      <c r="C30" s="1">
        <v>516.91999999999996</v>
      </c>
      <c r="D30" s="1">
        <v>615.94000000000005</v>
      </c>
      <c r="E30" s="9">
        <f>D30/C30</f>
        <v>1.1915576878433802</v>
      </c>
      <c r="F30" s="3">
        <f>D30-C30</f>
        <v>99.020000000000095</v>
      </c>
    </row>
    <row r="31" spans="1:6" x14ac:dyDescent="0.25">
      <c r="A31" s="1">
        <v>28</v>
      </c>
      <c r="B31" s="3" t="s">
        <v>53</v>
      </c>
      <c r="C31" s="1">
        <v>527.35</v>
      </c>
      <c r="D31" s="1">
        <v>621.1</v>
      </c>
      <c r="E31" s="9">
        <f>D31/C31</f>
        <v>1.1777756708068645</v>
      </c>
      <c r="F31" s="3">
        <f>D31-C31</f>
        <v>93.75</v>
      </c>
    </row>
    <row r="32" spans="1:6" x14ac:dyDescent="0.25">
      <c r="A32" s="1">
        <v>29</v>
      </c>
      <c r="B32" s="3" t="s">
        <v>33</v>
      </c>
      <c r="C32" s="1">
        <v>502.24</v>
      </c>
      <c r="D32" s="1">
        <v>559.62</v>
      </c>
      <c r="E32" s="9">
        <f>D32/C32</f>
        <v>1.1142481682064351</v>
      </c>
      <c r="F32" s="3">
        <f>D32-C32</f>
        <v>57.379999999999995</v>
      </c>
    </row>
    <row r="33" spans="1:6" x14ac:dyDescent="0.25">
      <c r="A33" s="1">
        <v>31</v>
      </c>
      <c r="B33" s="3" t="s">
        <v>19</v>
      </c>
      <c r="C33" s="1">
        <v>567.91</v>
      </c>
      <c r="D33" s="1">
        <v>621.20000000000005</v>
      </c>
      <c r="E33" s="9">
        <f>D33/C33</f>
        <v>1.0938352908031204</v>
      </c>
      <c r="F33" s="3">
        <f>D33-C33</f>
        <v>53.290000000000077</v>
      </c>
    </row>
    <row r="34" spans="1:6" x14ac:dyDescent="0.25">
      <c r="A34" s="1">
        <v>32</v>
      </c>
      <c r="B34" s="3" t="s">
        <v>67</v>
      </c>
      <c r="C34" s="1">
        <v>491.32</v>
      </c>
      <c r="D34" s="1">
        <v>536.62</v>
      </c>
      <c r="E34" s="9">
        <f>D34/C34</f>
        <v>1.0922006024586828</v>
      </c>
      <c r="F34" s="3">
        <f>D34-C34</f>
        <v>45.300000000000011</v>
      </c>
    </row>
    <row r="35" spans="1:6" x14ac:dyDescent="0.25">
      <c r="A35" s="1">
        <v>33</v>
      </c>
      <c r="B35" s="3" t="s">
        <v>64</v>
      </c>
      <c r="C35" s="1">
        <v>661.15</v>
      </c>
      <c r="D35" s="1">
        <v>699.46</v>
      </c>
      <c r="E35" s="9">
        <f>D35/C35</f>
        <v>1.0579444906602133</v>
      </c>
      <c r="F35" s="3">
        <f>D35-C35</f>
        <v>38.310000000000059</v>
      </c>
    </row>
    <row r="36" spans="1:6" x14ac:dyDescent="0.25">
      <c r="A36" s="1">
        <v>34</v>
      </c>
      <c r="B36" s="3" t="s">
        <v>26</v>
      </c>
      <c r="C36" s="1">
        <v>594.53</v>
      </c>
      <c r="D36" s="1">
        <v>626.96</v>
      </c>
      <c r="E36" s="9">
        <f>D36/C36</f>
        <v>1.0545472894555363</v>
      </c>
      <c r="F36" s="3">
        <f>D36-C36</f>
        <v>32.430000000000064</v>
      </c>
    </row>
    <row r="37" spans="1:6" x14ac:dyDescent="0.25">
      <c r="A37" s="1">
        <v>30</v>
      </c>
      <c r="B37" s="3" t="s">
        <v>17</v>
      </c>
      <c r="C37" s="1">
        <v>276.02</v>
      </c>
      <c r="D37" s="1">
        <v>306.52</v>
      </c>
      <c r="E37" s="9">
        <f>D37/C37</f>
        <v>1.1104992391855664</v>
      </c>
      <c r="F37" s="3">
        <f>D37-C37</f>
        <v>30.5</v>
      </c>
    </row>
    <row r="38" spans="1:6" x14ac:dyDescent="0.25">
      <c r="A38" s="1">
        <v>36</v>
      </c>
      <c r="B38" s="3" t="s">
        <v>16</v>
      </c>
      <c r="C38" s="1">
        <v>768.21</v>
      </c>
      <c r="D38" s="1">
        <v>791.18</v>
      </c>
      <c r="E38" s="9">
        <f>D38/C38</f>
        <v>1.0299006781999713</v>
      </c>
      <c r="F38" s="3">
        <f>D38-C38</f>
        <v>22.969999999999914</v>
      </c>
    </row>
    <row r="39" spans="1:6" x14ac:dyDescent="0.25">
      <c r="A39" s="1">
        <v>37</v>
      </c>
      <c r="B39" s="3" t="s">
        <v>35</v>
      </c>
      <c r="C39" s="1">
        <v>568.88</v>
      </c>
      <c r="D39" s="1">
        <v>581.51</v>
      </c>
      <c r="E39" s="9">
        <f>D39/C39</f>
        <v>1.0222015187737308</v>
      </c>
      <c r="F39" s="3">
        <f>D39-C39</f>
        <v>12.629999999999995</v>
      </c>
    </row>
    <row r="40" spans="1:6" x14ac:dyDescent="0.25">
      <c r="A40" s="1">
        <v>38</v>
      </c>
      <c r="B40" s="3" t="s">
        <v>47</v>
      </c>
      <c r="C40" s="1">
        <v>506.1</v>
      </c>
      <c r="D40" s="1">
        <v>515.36</v>
      </c>
      <c r="E40" s="9">
        <f>D40/C40</f>
        <v>1.0182967792926299</v>
      </c>
      <c r="F40" s="3">
        <f>D40-C40</f>
        <v>9.2599999999999909</v>
      </c>
    </row>
    <row r="41" spans="1:6" x14ac:dyDescent="0.25">
      <c r="A41" s="1">
        <v>39</v>
      </c>
      <c r="B41" s="3" t="s">
        <v>40</v>
      </c>
      <c r="C41" s="1">
        <v>497.07</v>
      </c>
      <c r="D41" s="1">
        <v>499</v>
      </c>
      <c r="E41" s="9">
        <f>D41/C41</f>
        <v>1.0038827529321825</v>
      </c>
      <c r="F41" s="3">
        <f>D41-C41</f>
        <v>1.9300000000000068</v>
      </c>
    </row>
    <row r="42" spans="1:6" x14ac:dyDescent="0.25">
      <c r="A42" s="1">
        <v>40</v>
      </c>
      <c r="B42" s="3" t="s">
        <v>86</v>
      </c>
      <c r="C42" s="1">
        <v>818.35</v>
      </c>
      <c r="D42" s="1">
        <v>819.95</v>
      </c>
      <c r="E42" s="9">
        <f>D42/C42</f>
        <v>1.0019551536628581</v>
      </c>
      <c r="F42" s="3">
        <f>D42-C42</f>
        <v>1.6000000000000227</v>
      </c>
    </row>
    <row r="43" spans="1:6" x14ac:dyDescent="0.25">
      <c r="A43" s="1">
        <v>41</v>
      </c>
      <c r="B43" s="3" t="s">
        <v>48</v>
      </c>
      <c r="C43" s="1">
        <v>656.55</v>
      </c>
      <c r="D43" s="1">
        <v>656.55</v>
      </c>
      <c r="E43" s="9">
        <f>D43/C43</f>
        <v>1</v>
      </c>
      <c r="F43" s="3">
        <f>D43-C43</f>
        <v>0</v>
      </c>
    </row>
    <row r="44" spans="1:6" x14ac:dyDescent="0.25">
      <c r="A44" s="1">
        <v>42</v>
      </c>
      <c r="B44" s="3" t="s">
        <v>7</v>
      </c>
      <c r="C44" s="3">
        <v>1085.24</v>
      </c>
      <c r="D44" s="3">
        <v>1085.24</v>
      </c>
      <c r="E44" s="9">
        <f>D44/C44</f>
        <v>1</v>
      </c>
      <c r="F44" s="3">
        <f>D44-C44</f>
        <v>0</v>
      </c>
    </row>
    <row r="45" spans="1:6" x14ac:dyDescent="0.25">
      <c r="A45" s="1">
        <v>43</v>
      </c>
      <c r="B45" s="3" t="s">
        <v>52</v>
      </c>
      <c r="C45" s="3">
        <v>992.81</v>
      </c>
      <c r="D45" s="3">
        <v>992.81</v>
      </c>
      <c r="E45" s="9">
        <f>D45/C45</f>
        <v>1</v>
      </c>
      <c r="F45" s="3">
        <f>D45-C45</f>
        <v>0</v>
      </c>
    </row>
    <row r="46" spans="1:6" x14ac:dyDescent="0.25">
      <c r="A46" s="1">
        <v>44</v>
      </c>
      <c r="B46" s="3" t="s">
        <v>3</v>
      </c>
      <c r="C46" s="1">
        <v>890.42</v>
      </c>
      <c r="D46" s="1">
        <v>890.42</v>
      </c>
      <c r="E46" s="9">
        <f>D46/C46</f>
        <v>1</v>
      </c>
      <c r="F46" s="3">
        <f>D46-C46</f>
        <v>0</v>
      </c>
    </row>
    <row r="47" spans="1:6" x14ac:dyDescent="0.25">
      <c r="A47" s="1">
        <v>45</v>
      </c>
      <c r="B47" s="3" t="s">
        <v>14</v>
      </c>
      <c r="C47" s="1">
        <v>888.94</v>
      </c>
      <c r="D47" s="1">
        <v>888.94</v>
      </c>
      <c r="E47" s="9">
        <f>D47/C47</f>
        <v>1</v>
      </c>
      <c r="F47" s="3">
        <f>D47-C47</f>
        <v>0</v>
      </c>
    </row>
    <row r="48" spans="1:6" x14ac:dyDescent="0.25">
      <c r="A48" s="1">
        <v>46</v>
      </c>
      <c r="B48" s="3" t="s">
        <v>81</v>
      </c>
      <c r="C48" s="1">
        <v>746.9</v>
      </c>
      <c r="D48" s="1">
        <v>746.9</v>
      </c>
      <c r="E48" s="9">
        <f>D48/C48</f>
        <v>1</v>
      </c>
      <c r="F48" s="3">
        <f>D48-C48</f>
        <v>0</v>
      </c>
    </row>
    <row r="49" spans="1:6" x14ac:dyDescent="0.25">
      <c r="A49" s="1">
        <v>47</v>
      </c>
      <c r="B49" s="3" t="s">
        <v>77</v>
      </c>
      <c r="C49" s="1">
        <v>746.9</v>
      </c>
      <c r="D49" s="1">
        <v>746.9</v>
      </c>
      <c r="E49" s="9">
        <f>D49/C49</f>
        <v>1</v>
      </c>
      <c r="F49" s="3">
        <f>D49-C49</f>
        <v>0</v>
      </c>
    </row>
    <row r="50" spans="1:6" x14ac:dyDescent="0.25">
      <c r="A50" s="1">
        <v>48</v>
      </c>
      <c r="B50" s="3" t="s">
        <v>84</v>
      </c>
      <c r="C50" s="1">
        <v>731.8</v>
      </c>
      <c r="D50" s="1">
        <v>731.8</v>
      </c>
      <c r="E50" s="9">
        <f>D50/C50</f>
        <v>1</v>
      </c>
      <c r="F50" s="3">
        <f>D50-C50</f>
        <v>0</v>
      </c>
    </row>
    <row r="51" spans="1:6" x14ac:dyDescent="0.25">
      <c r="A51" s="1">
        <v>49</v>
      </c>
      <c r="B51" s="3" t="s">
        <v>51</v>
      </c>
      <c r="C51" s="1">
        <v>715</v>
      </c>
      <c r="D51" s="1">
        <v>715</v>
      </c>
      <c r="E51" s="9">
        <f>D51/C51</f>
        <v>1</v>
      </c>
      <c r="F51" s="3">
        <f>D51-C51</f>
        <v>0</v>
      </c>
    </row>
    <row r="52" spans="1:6" x14ac:dyDescent="0.25">
      <c r="A52" s="1">
        <v>50</v>
      </c>
      <c r="B52" s="3" t="s">
        <v>66</v>
      </c>
      <c r="C52" s="1">
        <v>661.62</v>
      </c>
      <c r="D52" s="1">
        <v>661.62</v>
      </c>
      <c r="E52" s="9">
        <f>D52/C52</f>
        <v>1</v>
      </c>
      <c r="F52" s="3">
        <f>D52-C52</f>
        <v>0</v>
      </c>
    </row>
    <row r="53" spans="1:6" x14ac:dyDescent="0.25">
      <c r="A53" s="1">
        <v>51</v>
      </c>
      <c r="B53" s="3" t="s">
        <v>10</v>
      </c>
      <c r="C53" s="1">
        <v>641.52</v>
      </c>
      <c r="D53" s="1">
        <v>641.52</v>
      </c>
      <c r="E53" s="9">
        <f>D53/C53</f>
        <v>1</v>
      </c>
      <c r="F53" s="3">
        <f>D53-C53</f>
        <v>0</v>
      </c>
    </row>
    <row r="54" spans="1:6" x14ac:dyDescent="0.25">
      <c r="A54" s="1">
        <v>52</v>
      </c>
      <c r="B54" s="3" t="s">
        <v>29</v>
      </c>
      <c r="C54" s="1">
        <v>620.48</v>
      </c>
      <c r="D54" s="1">
        <v>620.48</v>
      </c>
      <c r="E54" s="9">
        <f>D54/C54</f>
        <v>1</v>
      </c>
      <c r="F54" s="3">
        <f>D54-C54</f>
        <v>0</v>
      </c>
    </row>
    <row r="55" spans="1:6" x14ac:dyDescent="0.25">
      <c r="A55" s="1">
        <v>53</v>
      </c>
      <c r="B55" s="3" t="s">
        <v>57</v>
      </c>
      <c r="C55" s="1">
        <v>619.32000000000005</v>
      </c>
      <c r="D55" s="1">
        <v>619.32000000000005</v>
      </c>
      <c r="E55" s="9">
        <f>D55/C55</f>
        <v>1</v>
      </c>
      <c r="F55" s="3">
        <f>D55-C55</f>
        <v>0</v>
      </c>
    </row>
    <row r="56" spans="1:6" x14ac:dyDescent="0.25">
      <c r="A56" s="1">
        <v>54</v>
      </c>
      <c r="B56" s="3" t="s">
        <v>69</v>
      </c>
      <c r="C56" s="1">
        <v>609.52</v>
      </c>
      <c r="D56" s="1">
        <v>609.52</v>
      </c>
      <c r="E56" s="9">
        <f>D56/C56</f>
        <v>1</v>
      </c>
      <c r="F56" s="3">
        <f>D56-C56</f>
        <v>0</v>
      </c>
    </row>
    <row r="57" spans="1:6" x14ac:dyDescent="0.25">
      <c r="A57" s="1">
        <v>55</v>
      </c>
      <c r="B57" s="3" t="s">
        <v>63</v>
      </c>
      <c r="C57" s="1">
        <v>608.04</v>
      </c>
      <c r="D57" s="1">
        <v>608.04</v>
      </c>
      <c r="E57" s="9">
        <f>D57/C57</f>
        <v>1</v>
      </c>
      <c r="F57" s="3">
        <f>D57-C57</f>
        <v>0</v>
      </c>
    </row>
    <row r="58" spans="1:6" x14ac:dyDescent="0.25">
      <c r="A58" s="1">
        <v>56</v>
      </c>
      <c r="B58" s="3" t="s">
        <v>55</v>
      </c>
      <c r="C58" s="1">
        <v>580.54</v>
      </c>
      <c r="D58" s="1">
        <v>580.54</v>
      </c>
      <c r="E58" s="9">
        <f>D58/C58</f>
        <v>1</v>
      </c>
      <c r="F58" s="3">
        <f>D58-C58</f>
        <v>0</v>
      </c>
    </row>
    <row r="59" spans="1:6" x14ac:dyDescent="0.25">
      <c r="A59" s="1">
        <v>57</v>
      </c>
      <c r="B59" s="3" t="s">
        <v>74</v>
      </c>
      <c r="C59" s="1">
        <v>580.29</v>
      </c>
      <c r="D59" s="1">
        <v>580.29</v>
      </c>
      <c r="E59" s="9">
        <f>D59/C59</f>
        <v>1</v>
      </c>
      <c r="F59" s="3">
        <f>D59-C59</f>
        <v>0</v>
      </c>
    </row>
    <row r="60" spans="1:6" x14ac:dyDescent="0.25">
      <c r="A60" s="1">
        <v>58</v>
      </c>
      <c r="B60" s="3" t="s">
        <v>21</v>
      </c>
      <c r="C60" s="1">
        <v>579.94000000000005</v>
      </c>
      <c r="D60" s="1">
        <v>579.94000000000005</v>
      </c>
      <c r="E60" s="9">
        <f>D60/C60</f>
        <v>1</v>
      </c>
      <c r="F60" s="3">
        <f>D60-C60</f>
        <v>0</v>
      </c>
    </row>
    <row r="61" spans="1:6" x14ac:dyDescent="0.25">
      <c r="A61" s="1">
        <v>59</v>
      </c>
      <c r="B61" s="3" t="s">
        <v>11</v>
      </c>
      <c r="C61" s="1">
        <v>568.05999999999995</v>
      </c>
      <c r="D61" s="1">
        <v>568.05999999999995</v>
      </c>
      <c r="E61" s="9">
        <f>D61/C61</f>
        <v>1</v>
      </c>
      <c r="F61" s="3">
        <f>D61-C61</f>
        <v>0</v>
      </c>
    </row>
    <row r="62" spans="1:6" x14ac:dyDescent="0.25">
      <c r="A62" s="1">
        <v>60</v>
      </c>
      <c r="B62" s="3" t="s">
        <v>45</v>
      </c>
      <c r="C62" s="1">
        <v>557.86</v>
      </c>
      <c r="D62" s="1">
        <v>557.86</v>
      </c>
      <c r="E62" s="9">
        <f>D62/C62</f>
        <v>1</v>
      </c>
      <c r="F62" s="3">
        <f>D62-C62</f>
        <v>0</v>
      </c>
    </row>
    <row r="63" spans="1:6" x14ac:dyDescent="0.25">
      <c r="A63" s="1">
        <v>61</v>
      </c>
      <c r="B63" s="3" t="s">
        <v>62</v>
      </c>
      <c r="C63" s="1">
        <v>549.16999999999996</v>
      </c>
      <c r="D63" s="1">
        <v>549.16999999999996</v>
      </c>
      <c r="E63" s="9">
        <f>D63/C63</f>
        <v>1</v>
      </c>
      <c r="F63" s="3">
        <f>D63-C63</f>
        <v>0</v>
      </c>
    </row>
    <row r="64" spans="1:6" x14ac:dyDescent="0.25">
      <c r="A64" s="1">
        <v>62</v>
      </c>
      <c r="B64" s="3" t="s">
        <v>68</v>
      </c>
      <c r="C64" s="1">
        <v>533.44000000000005</v>
      </c>
      <c r="D64" s="1">
        <v>533.44000000000005</v>
      </c>
      <c r="E64" s="9">
        <f>D64/C64</f>
        <v>1</v>
      </c>
      <c r="F64" s="3">
        <f>D64-C64</f>
        <v>0</v>
      </c>
    </row>
    <row r="65" spans="1:6" x14ac:dyDescent="0.25">
      <c r="A65" s="1">
        <v>63</v>
      </c>
      <c r="B65" s="3" t="s">
        <v>56</v>
      </c>
      <c r="C65" s="1">
        <v>526.76</v>
      </c>
      <c r="D65" s="1">
        <v>526.76</v>
      </c>
      <c r="E65" s="9">
        <f>D65/C65</f>
        <v>1</v>
      </c>
      <c r="F65" s="3">
        <f>D65-C65</f>
        <v>0</v>
      </c>
    </row>
    <row r="66" spans="1:6" x14ac:dyDescent="0.25">
      <c r="A66" s="1">
        <v>64</v>
      </c>
      <c r="B66" s="3" t="s">
        <v>58</v>
      </c>
      <c r="C66" s="1">
        <v>520.86</v>
      </c>
      <c r="D66" s="1">
        <v>520.86</v>
      </c>
      <c r="E66" s="9">
        <f>D66/C66</f>
        <v>1</v>
      </c>
      <c r="F66" s="3">
        <f>D66-C66</f>
        <v>0</v>
      </c>
    </row>
    <row r="67" spans="1:6" x14ac:dyDescent="0.25">
      <c r="A67" s="1">
        <v>65</v>
      </c>
      <c r="B67" s="3" t="s">
        <v>54</v>
      </c>
      <c r="C67" s="1">
        <v>516.28</v>
      </c>
      <c r="D67" s="1">
        <v>516.28</v>
      </c>
      <c r="E67" s="9">
        <f>D67/C67</f>
        <v>1</v>
      </c>
      <c r="F67" s="3">
        <f>D67-C67</f>
        <v>0</v>
      </c>
    </row>
    <row r="68" spans="1:6" x14ac:dyDescent="0.25">
      <c r="A68" s="1">
        <v>66</v>
      </c>
      <c r="B68" s="3" t="s">
        <v>13</v>
      </c>
      <c r="C68" s="1">
        <v>510.75</v>
      </c>
      <c r="D68" s="1">
        <v>510.75</v>
      </c>
      <c r="E68" s="9">
        <f>D68/C68</f>
        <v>1</v>
      </c>
      <c r="F68" s="3">
        <f>D68-C68</f>
        <v>0</v>
      </c>
    </row>
    <row r="69" spans="1:6" x14ac:dyDescent="0.25">
      <c r="A69" s="1">
        <v>67</v>
      </c>
      <c r="B69" s="3" t="s">
        <v>27</v>
      </c>
      <c r="C69" s="1">
        <v>503.09</v>
      </c>
      <c r="D69" s="1">
        <v>503.09</v>
      </c>
      <c r="E69" s="9">
        <f>D69/C69</f>
        <v>1</v>
      </c>
      <c r="F69" s="3">
        <f>D69-C69</f>
        <v>0</v>
      </c>
    </row>
    <row r="70" spans="1:6" x14ac:dyDescent="0.25">
      <c r="A70" s="1">
        <v>68</v>
      </c>
      <c r="B70" s="3" t="s">
        <v>41</v>
      </c>
      <c r="C70" s="1">
        <v>496.75</v>
      </c>
      <c r="D70" s="1">
        <v>496.75</v>
      </c>
      <c r="E70" s="9">
        <f>D70/C70</f>
        <v>1</v>
      </c>
      <c r="F70" s="3">
        <f>D70-C70</f>
        <v>0</v>
      </c>
    </row>
    <row r="71" spans="1:6" x14ac:dyDescent="0.25">
      <c r="A71" s="1">
        <v>69</v>
      </c>
      <c r="B71" s="3" t="s">
        <v>32</v>
      </c>
      <c r="C71" s="1">
        <v>492.62</v>
      </c>
      <c r="D71" s="1">
        <v>492.62</v>
      </c>
      <c r="E71" s="9">
        <f>D71/C71</f>
        <v>1</v>
      </c>
      <c r="F71" s="3">
        <f>D71-C71</f>
        <v>0</v>
      </c>
    </row>
    <row r="72" spans="1:6" x14ac:dyDescent="0.25">
      <c r="A72" s="1">
        <v>70</v>
      </c>
      <c r="B72" s="3" t="s">
        <v>61</v>
      </c>
      <c r="C72" s="1">
        <v>492.42</v>
      </c>
      <c r="D72" s="1">
        <v>492.42</v>
      </c>
      <c r="E72" s="9">
        <f>D72/C72</f>
        <v>1</v>
      </c>
      <c r="F72" s="3">
        <f>D72-C72</f>
        <v>0</v>
      </c>
    </row>
    <row r="73" spans="1:6" x14ac:dyDescent="0.25">
      <c r="A73" s="1">
        <v>71</v>
      </c>
      <c r="B73" s="3" t="s">
        <v>39</v>
      </c>
      <c r="C73" s="1">
        <v>469.42</v>
      </c>
      <c r="D73" s="1">
        <v>469.42</v>
      </c>
      <c r="E73" s="9">
        <f>D73/C73</f>
        <v>1</v>
      </c>
      <c r="F73" s="3">
        <f>D73-C73</f>
        <v>0</v>
      </c>
    </row>
    <row r="74" spans="1:6" x14ac:dyDescent="0.25">
      <c r="A74" s="1">
        <v>72</v>
      </c>
      <c r="B74" s="3" t="s">
        <v>25</v>
      </c>
      <c r="C74" s="1">
        <v>466</v>
      </c>
      <c r="D74" s="1">
        <v>466</v>
      </c>
      <c r="E74" s="9">
        <f>D74/C74</f>
        <v>1</v>
      </c>
      <c r="F74" s="3">
        <f>D74-C74</f>
        <v>0</v>
      </c>
    </row>
    <row r="75" spans="1:6" x14ac:dyDescent="0.25">
      <c r="A75" s="1">
        <v>73</v>
      </c>
      <c r="B75" s="3" t="s">
        <v>79</v>
      </c>
      <c r="C75" s="1">
        <v>458.42</v>
      </c>
      <c r="D75" s="1">
        <v>458.42</v>
      </c>
      <c r="E75" s="9">
        <f>D75/C75</f>
        <v>1</v>
      </c>
      <c r="F75" s="3">
        <f>D75-C75</f>
        <v>0</v>
      </c>
    </row>
    <row r="76" spans="1:6" x14ac:dyDescent="0.25">
      <c r="A76" s="1">
        <v>74</v>
      </c>
      <c r="B76" s="3" t="s">
        <v>71</v>
      </c>
      <c r="C76" s="1">
        <v>456.82</v>
      </c>
      <c r="D76" s="1">
        <v>456.82</v>
      </c>
      <c r="E76" s="9">
        <f>D76/C76</f>
        <v>1</v>
      </c>
      <c r="F76" s="3">
        <f>D76-C76</f>
        <v>0</v>
      </c>
    </row>
    <row r="77" spans="1:6" x14ac:dyDescent="0.25">
      <c r="A77" s="1">
        <v>75</v>
      </c>
      <c r="B77" s="3" t="s">
        <v>60</v>
      </c>
      <c r="C77" s="1">
        <v>439.03</v>
      </c>
      <c r="D77" s="1">
        <v>439.03</v>
      </c>
      <c r="E77" s="9">
        <f>D77/C77</f>
        <v>1</v>
      </c>
      <c r="F77" s="3">
        <f>D77-C77</f>
        <v>0</v>
      </c>
    </row>
    <row r="78" spans="1:6" x14ac:dyDescent="0.25">
      <c r="A78" s="1">
        <v>76</v>
      </c>
      <c r="B78" s="3" t="s">
        <v>34</v>
      </c>
      <c r="C78" s="1">
        <v>433.84</v>
      </c>
      <c r="D78" s="1">
        <v>433.84</v>
      </c>
      <c r="E78" s="9">
        <f>D78/C78</f>
        <v>1</v>
      </c>
      <c r="F78" s="3">
        <f>D78-C78</f>
        <v>0</v>
      </c>
    </row>
    <row r="79" spans="1:6" x14ac:dyDescent="0.25">
      <c r="A79" s="1">
        <v>77</v>
      </c>
      <c r="B79" s="3" t="s">
        <v>4</v>
      </c>
      <c r="C79" s="1">
        <v>400</v>
      </c>
      <c r="D79" s="1">
        <v>400</v>
      </c>
      <c r="E79" s="9">
        <f>D79/C79</f>
        <v>1</v>
      </c>
      <c r="F79" s="3">
        <f>D79-C79</f>
        <v>0</v>
      </c>
    </row>
    <row r="80" spans="1:6" x14ac:dyDescent="0.25">
      <c r="A80" s="1">
        <v>78</v>
      </c>
      <c r="B80" s="3" t="s">
        <v>78</v>
      </c>
      <c r="C80" s="1">
        <v>382.64</v>
      </c>
      <c r="D80" s="1">
        <v>382.64</v>
      </c>
      <c r="E80" s="9">
        <f>D80/C80</f>
        <v>1</v>
      </c>
      <c r="F80" s="3">
        <f>D80-C80</f>
        <v>0</v>
      </c>
    </row>
    <row r="81" spans="1:6" x14ac:dyDescent="0.25">
      <c r="A81" s="1">
        <v>79</v>
      </c>
      <c r="B81" s="3" t="s">
        <v>80</v>
      </c>
      <c r="C81" s="1">
        <v>367.56</v>
      </c>
      <c r="D81" s="1">
        <v>367.56</v>
      </c>
      <c r="E81" s="9">
        <f>D81/C81</f>
        <v>1</v>
      </c>
      <c r="F81" s="3">
        <f>D81-C81</f>
        <v>0</v>
      </c>
    </row>
    <row r="82" spans="1:6" x14ac:dyDescent="0.25">
      <c r="A82" s="1">
        <v>80</v>
      </c>
      <c r="B82" s="3" t="s">
        <v>49</v>
      </c>
      <c r="C82" s="1">
        <v>296.19</v>
      </c>
      <c r="D82" s="1">
        <v>296.19</v>
      </c>
      <c r="E82" s="9">
        <f>D82/C82</f>
        <v>1</v>
      </c>
      <c r="F82" s="3">
        <f>D82-C82</f>
        <v>0</v>
      </c>
    </row>
    <row r="83" spans="1:6" x14ac:dyDescent="0.25">
      <c r="A83" s="1">
        <v>81</v>
      </c>
      <c r="B83" s="3" t="s">
        <v>1</v>
      </c>
      <c r="C83" s="1">
        <v>235.93</v>
      </c>
      <c r="D83" s="1">
        <v>235.93</v>
      </c>
      <c r="E83" s="9">
        <f>D83/C83</f>
        <v>1</v>
      </c>
      <c r="F83" s="3">
        <f>D83-C83</f>
        <v>0</v>
      </c>
    </row>
    <row r="84" spans="1:6" x14ac:dyDescent="0.25">
      <c r="A84" s="1">
        <v>82</v>
      </c>
      <c r="B84" s="3" t="s">
        <v>9</v>
      </c>
      <c r="C84" s="1">
        <v>181.59</v>
      </c>
      <c r="D84" s="1">
        <v>181.59</v>
      </c>
      <c r="E84" s="9">
        <f>D84/C84</f>
        <v>1</v>
      </c>
      <c r="F84" s="3">
        <f>D84-C84</f>
        <v>0</v>
      </c>
    </row>
    <row r="85" spans="1:6" x14ac:dyDescent="0.25">
      <c r="A85" s="1">
        <v>83</v>
      </c>
      <c r="B85" s="3" t="s">
        <v>76</v>
      </c>
      <c r="C85" s="1"/>
      <c r="D85" s="1"/>
      <c r="E85" s="9"/>
      <c r="F85" s="3">
        <f>D85-C85</f>
        <v>0</v>
      </c>
    </row>
    <row r="86" spans="1:6" x14ac:dyDescent="0.25">
      <c r="A86" s="1">
        <v>84</v>
      </c>
      <c r="B86" s="3" t="s">
        <v>30</v>
      </c>
      <c r="C86" s="1"/>
      <c r="D86" s="1"/>
      <c r="E86" s="9"/>
      <c r="F86" s="3">
        <f>D86-C86</f>
        <v>0</v>
      </c>
    </row>
    <row r="87" spans="1:6" x14ac:dyDescent="0.25">
      <c r="A87" s="1">
        <v>85</v>
      </c>
      <c r="B87" s="3" t="s">
        <v>20</v>
      </c>
      <c r="C87" s="1"/>
      <c r="D87" s="1"/>
      <c r="E87" s="9"/>
      <c r="F87" s="3">
        <f>D87-C87</f>
        <v>0</v>
      </c>
    </row>
    <row r="88" spans="1:6" x14ac:dyDescent="0.25">
      <c r="A88" s="1">
        <v>86</v>
      </c>
      <c r="B88" s="3" t="s">
        <v>23</v>
      </c>
      <c r="C88" s="1"/>
      <c r="D88" s="1"/>
      <c r="E88" s="9"/>
      <c r="F88" s="3">
        <f>D88-C88</f>
        <v>0</v>
      </c>
    </row>
  </sheetData>
  <sortState ref="A3:F88">
    <sortCondition descending="1" ref="F3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Тариф</vt:lpstr>
      <vt:lpstr>Разница в тарифах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Darya</dc:creator>
  <cp:lastModifiedBy>Darya</cp:lastModifiedBy>
  <dcterms:created xsi:type="dcterms:W3CDTF">2019-02-03T07:43:49Z</dcterms:created>
  <dcterms:modified xsi:type="dcterms:W3CDTF">2019-02-26T10:11:44Z</dcterms:modified>
</cp:coreProperties>
</file>