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регионы" sheetId="1" r:id="rId1"/>
  </sheets>
  <definedNames>
    <definedName name="_xlnm._FilterDatabase" localSheetId="0">регионы!$A$2:$L$2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3"/>
  <c r="F26"/>
  <c r="L3" l="1"/>
  <c r="K3"/>
  <c r="K88" l="1"/>
  <c r="L88"/>
  <c r="F88"/>
  <c r="K87"/>
  <c r="L87"/>
  <c r="F87"/>
  <c r="K86"/>
  <c r="L86"/>
  <c r="F86"/>
  <c r="K85"/>
  <c r="L85"/>
  <c r="F85"/>
  <c r="K84"/>
  <c r="L84"/>
  <c r="F84"/>
  <c r="K83"/>
  <c r="L83"/>
  <c r="F83"/>
  <c r="K82"/>
  <c r="L82"/>
  <c r="F82"/>
  <c r="K81"/>
  <c r="L81"/>
  <c r="F81"/>
  <c r="K80"/>
  <c r="L80"/>
  <c r="F80"/>
  <c r="K79"/>
  <c r="L79"/>
  <c r="F79"/>
  <c r="K78"/>
  <c r="L78"/>
  <c r="F78"/>
  <c r="K77"/>
  <c r="L77"/>
  <c r="F77"/>
  <c r="K76"/>
  <c r="L76"/>
  <c r="F76"/>
  <c r="K75"/>
  <c r="L75"/>
  <c r="F75"/>
  <c r="K74"/>
  <c r="L74"/>
  <c r="F74"/>
  <c r="K73"/>
  <c r="L73"/>
  <c r="F73"/>
  <c r="K72"/>
  <c r="L72"/>
  <c r="F72"/>
  <c r="K71"/>
  <c r="L71"/>
  <c r="F71"/>
  <c r="K70"/>
  <c r="L70"/>
  <c r="F70"/>
  <c r="K69"/>
  <c r="L69"/>
  <c r="F69"/>
  <c r="K68"/>
  <c r="L68"/>
  <c r="F68"/>
  <c r="K67"/>
  <c r="L67"/>
  <c r="F67"/>
  <c r="K66"/>
  <c r="L66"/>
  <c r="F66"/>
  <c r="K65"/>
  <c r="L65"/>
  <c r="F65"/>
  <c r="K64"/>
  <c r="L64"/>
  <c r="F64"/>
  <c r="K63"/>
  <c r="L63"/>
  <c r="F63"/>
  <c r="K62"/>
  <c r="L62"/>
  <c r="F62"/>
  <c r="K61"/>
  <c r="L61"/>
  <c r="F61"/>
  <c r="K60"/>
  <c r="L60"/>
  <c r="F60"/>
  <c r="K59"/>
  <c r="L59"/>
  <c r="F59"/>
  <c r="K58"/>
  <c r="L58"/>
  <c r="F58"/>
  <c r="K57"/>
  <c r="L57"/>
  <c r="F57"/>
  <c r="K56"/>
  <c r="L56"/>
  <c r="F56"/>
  <c r="K55"/>
  <c r="L55"/>
  <c r="F55"/>
  <c r="K54"/>
  <c r="L54"/>
  <c r="F54"/>
  <c r="K53"/>
  <c r="L53"/>
  <c r="F53"/>
  <c r="K52"/>
  <c r="L52"/>
  <c r="F52"/>
  <c r="K51"/>
  <c r="L51"/>
  <c r="F51"/>
  <c r="K50"/>
  <c r="L50"/>
  <c r="F50"/>
  <c r="K49"/>
  <c r="L49"/>
  <c r="F49"/>
  <c r="K48"/>
  <c r="L48"/>
  <c r="F48"/>
  <c r="K47"/>
  <c r="L47"/>
  <c r="F47"/>
  <c r="K46"/>
  <c r="L46"/>
  <c r="F46"/>
  <c r="K45"/>
  <c r="L45"/>
  <c r="F45"/>
  <c r="K44"/>
  <c r="L44"/>
  <c r="F44"/>
  <c r="K43"/>
  <c r="L43"/>
  <c r="F43"/>
  <c r="K42"/>
  <c r="L42"/>
  <c r="F42"/>
  <c r="K41"/>
  <c r="L41"/>
  <c r="F41"/>
  <c r="K40"/>
  <c r="L40"/>
  <c r="F40"/>
  <c r="K39"/>
  <c r="L39"/>
  <c r="F39"/>
  <c r="K38"/>
  <c r="L38"/>
  <c r="F38"/>
  <c r="K37"/>
  <c r="L37"/>
  <c r="F37"/>
  <c r="K36"/>
  <c r="L36"/>
  <c r="F36"/>
  <c r="K35"/>
  <c r="L35"/>
  <c r="F35"/>
  <c r="K34"/>
  <c r="L34"/>
  <c r="F34"/>
  <c r="K33"/>
  <c r="L33"/>
  <c r="F33"/>
  <c r="K32"/>
  <c r="L32"/>
  <c r="F32"/>
  <c r="K31"/>
  <c r="L31"/>
  <c r="F31"/>
  <c r="K30"/>
  <c r="L30"/>
  <c r="F30"/>
  <c r="K29"/>
  <c r="L29"/>
  <c r="F29"/>
  <c r="K28"/>
  <c r="L28"/>
  <c r="F28"/>
  <c r="K27"/>
  <c r="L27"/>
  <c r="F27"/>
  <c r="K26"/>
  <c r="L26"/>
  <c r="K25"/>
  <c r="L25"/>
  <c r="F25"/>
  <c r="K24"/>
  <c r="L24"/>
  <c r="F24"/>
  <c r="K23"/>
  <c r="L23"/>
  <c r="F23"/>
  <c r="K22"/>
  <c r="L22"/>
  <c r="F22"/>
  <c r="K21"/>
  <c r="L21"/>
  <c r="F21"/>
  <c r="K20"/>
  <c r="L20"/>
  <c r="F20"/>
  <c r="K19"/>
  <c r="L19"/>
  <c r="F19"/>
  <c r="K18"/>
  <c r="L18"/>
  <c r="F18"/>
  <c r="K17"/>
  <c r="L17"/>
  <c r="F17"/>
  <c r="K16"/>
  <c r="L16"/>
  <c r="F16"/>
  <c r="K15"/>
  <c r="L15"/>
  <c r="F15"/>
  <c r="K14"/>
  <c r="L14"/>
  <c r="F14"/>
  <c r="K13"/>
  <c r="L13"/>
  <c r="F13"/>
  <c r="K12"/>
  <c r="L12"/>
  <c r="F12"/>
  <c r="K11"/>
  <c r="L11"/>
  <c r="F11"/>
  <c r="K10"/>
  <c r="L10"/>
  <c r="F10"/>
  <c r="K9"/>
  <c r="L9"/>
  <c r="F9"/>
  <c r="K8"/>
  <c r="L8"/>
  <c r="F8"/>
  <c r="K7"/>
  <c r="L7"/>
  <c r="F7"/>
  <c r="K6"/>
  <c r="L6"/>
  <c r="F6"/>
  <c r="K5"/>
  <c r="L5"/>
  <c r="F5"/>
  <c r="K4"/>
  <c r="L4"/>
  <c r="F4"/>
  <c r="F3"/>
</calcChain>
</file>

<file path=xl/sharedStrings.xml><?xml version="1.0" encoding="utf-8"?>
<sst xmlns="http://schemas.openxmlformats.org/spreadsheetml/2006/main" count="99" uniqueCount="99">
  <si>
    <t>№</t>
  </si>
  <si>
    <t>Регион</t>
  </si>
  <si>
    <t>Российская Федерация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</si>
  <si>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</si>
  <si>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</si>
  <si>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</si>
  <si>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</si>
  <si>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</si>
  <si>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</si>
  <si>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</si>
  <si>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</si>
  <si>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</si>
  <si>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</si>
  <si>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</si>
  <si>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</si>
  <si>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</si>
  <si>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</si>
  <si>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Кабардино-Балкария</t>
  </si>
  <si>
    <t>Калининградская область</t>
  </si>
  <si>
    <t>Калужская область</t>
  </si>
  <si>
    <t>Камчатский край</t>
  </si>
  <si>
    <t>Карачаево-Черкесия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</si>
  <si>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</si>
  <si>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</si>
  <si>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</si>
  <si>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</si>
  <si>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</si>
  <si>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</si>
  <si>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</si>
  <si>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</si>
  <si>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</si>
  <si>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</si>
  <si>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</si>
  <si>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</si>
  <si>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</si>
  <si>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</si>
  <si>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</si>
  <si>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</si>
  <si>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</si>
  <si>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</si>
  <si>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</si>
  <si>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</si>
  <si>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</si>
  <si>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</si>
  <si>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</si>
  <si>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</si>
  <si>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Адыгея</t>
  </si>
  <si>
    <t>Алтай</t>
  </si>
  <si>
    <t>Башкортостан</t>
  </si>
  <si>
    <t>Бурятия</t>
  </si>
  <si>
    <t>Дагестан</t>
  </si>
  <si>
    <t>Ингушетия</t>
  </si>
  <si>
    <t>Калмыкия</t>
  </si>
  <si>
    <t>Карелия</t>
  </si>
  <si>
    <t>Коми</t>
  </si>
  <si>
    <t>Крым</t>
  </si>
  <si>
    <t>Марий Эл</t>
  </si>
  <si>
    <t>Мордовия</t>
  </si>
  <si>
    <t>Якутия</t>
  </si>
  <si>
    <t>Северная Осетия</t>
  </si>
  <si>
    <t>Татарстан</t>
  </si>
  <si>
    <t>Тыва</t>
  </si>
  <si>
    <t>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</si>
  <si>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</si>
  <si>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</si>
  <si>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</si>
  <si>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</si>
  <si>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</si>
  <si>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</si>
  <si>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</si>
  <si>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</si>
  <si>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</si>
  <si>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</si>
  <si>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</si>
  <si>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</si>
  <si>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</si>
  <si>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</si>
  <si>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</si>
  <si>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Удмуртия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</si>
  <si>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</si>
  <si>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</si>
  <si>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</si>
  <si>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</si>
  <si>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</si>
  <si>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</si>
  <si>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</si>
  <si>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</si>
  <si>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</si>
  <si>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Выбросы предприятий, 2019 г., тонн</t>
  </si>
  <si>
    <t>Выбросы предприятий 2020 г., тонн</t>
  </si>
  <si>
    <t>Кол-во загрязняющих объектов, 2020 г.</t>
  </si>
  <si>
    <t>Выбросы предприятий, 2021 г., тонн</t>
  </si>
  <si>
    <t>Изменение выбросов предприятий в 2021 г. к 2020 г., %</t>
  </si>
  <si>
    <t>Изменение кол-ва объектов в 2021 г. к 2020 г., абсолют.</t>
  </si>
  <si>
    <t>Изменение кол-ва объектов в 2021 г. к 2020 г., %</t>
  </si>
  <si>
    <t>Кол-во загрязняющих объектов, 2021 г.</t>
  </si>
  <si>
    <t>Кол-во загрязняющих объектов, 2019 г.</t>
  </si>
  <si>
    <t xml:space="preserve"> </t>
  </si>
  <si>
    <t>Изменение выбросов предприятий в 2021 г. к 2020 г., тонн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</si>
</sst>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(* #,##0.00_);_(* \(#,##0.00\);_(* &quot;-&quot;??_);_(@_)"/>
    <numFmt numFmtId="167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6" fillId="0" borderId="0"/>
    <xf numFmtId="167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2" applyNumberFormat="1" applyFont="1" applyAlignment="1">
      <alignment vertical="center"/>
    </xf>
    <xf numFmtId="164" fontId="2" fillId="0" borderId="0" xfId="2" applyNumberFormat="1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0" fontId="2" fillId="0" borderId="0" xfId="2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165" fontId="4" fillId="4" borderId="0" xfId="0" applyNumberFormat="1" applyFont="1" applyFill="1" applyAlignment="1">
      <alignment vertical="center"/>
    </xf>
    <xf numFmtId="164" fontId="4" fillId="4" borderId="0" xfId="2" applyNumberFormat="1" applyFont="1" applyFill="1" applyAlignment="1">
      <alignment horizontal="center" vertical="center"/>
    </xf>
    <xf numFmtId="3" fontId="4" fillId="4" borderId="0" xfId="0" applyNumberFormat="1" applyFont="1" applyFill="1" applyAlignment="1">
      <alignment vertical="center"/>
    </xf>
    <xf numFmtId="165" fontId="4" fillId="4" borderId="0" xfId="1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5" borderId="0" xfId="0" applyNumberFormat="1" applyFont="1" applyFill="1" applyAlignment="1">
      <alignment vertical="center"/>
    </xf>
    <xf numFmtId="164" fontId="2" fillId="5" borderId="0" xfId="2" applyNumberFormat="1" applyFont="1" applyFill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2" fillId="3" borderId="0" xfId="2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165" fontId="2" fillId="5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5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6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4">
    <cellStyle name="Денежный 2" xfId="5"/>
    <cellStyle name="Денежный 3" xfId="6"/>
    <cellStyle name="Обычный" xfId="0" builtinId="0"/>
    <cellStyle name="Обычный 2" xfId="7"/>
    <cellStyle name="Обычный 3" xfId="8"/>
    <cellStyle name="Обычный 4" xfId="9"/>
    <cellStyle name="Обычный 5" xfId="4"/>
    <cellStyle name="Обычный 6" xfId="10"/>
    <cellStyle name="Обычный 7" xfId="11"/>
    <cellStyle name="Обычный 8" xfId="12"/>
    <cellStyle name="Процентный" xfId="2" builtinId="5"/>
    <cellStyle name="Финансовый" xfId="1" builtinId="3"/>
    <cellStyle name="Финансовый 2" xfId="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Normal="10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N10" sqref="N10"/>
    </sheetView>
  </sheetViews>
  <sheetFormatPr defaultColWidth="9.109375" defaultRowHeight="10.199999999999999"/>
  <cols>
    <col min="1" max="1" width="4.109375" style="1" customWidth="1"/>
    <col min="2" max="2" width="23.44140625" style="2" customWidth="1"/>
    <col min="3" max="3" width="16.44140625" style="2" customWidth="1"/>
    <col min="4" max="4" width="15.44140625" style="2" customWidth="1"/>
    <col min="5" max="5" width="16" style="5" customWidth="1"/>
    <col min="6" max="6" width="16.109375" style="2" customWidth="1"/>
    <col min="7" max="7" width="15.109375" style="2" customWidth="1"/>
    <col min="8" max="8" width="16.109375" style="2" customWidth="1"/>
    <col min="9" max="9" width="15.5546875" style="5" customWidth="1"/>
    <col min="10" max="10" width="14.6640625" style="2" customWidth="1"/>
    <col min="11" max="11" width="15" style="2" customWidth="1"/>
    <col min="12" max="12" width="15.109375" style="3" customWidth="1"/>
    <col min="13" max="16384" width="9.109375" style="2"/>
  </cols>
  <sheetData>
    <row r="1" spans="1:13" ht="18" customHeight="1">
      <c r="K1" s="3"/>
      <c r="L1" s="33"/>
    </row>
    <row r="2" spans="1:13" s="12" customFormat="1" ht="57.75" customHeight="1">
      <c r="A2" s="7" t="s">
        <v>0</v>
      </c>
      <c r="B2" s="7" t="s">
        <v>1</v>
      </c>
      <c r="C2" s="8" t="s">
        <v>88</v>
      </c>
      <c r="D2" s="8" t="s">
        <v>89</v>
      </c>
      <c r="E2" s="8" t="s">
        <v>91</v>
      </c>
      <c r="F2" s="8" t="s">
        <v>92</v>
      </c>
      <c r="G2" s="40" t="s">
        <v>98</v>
      </c>
      <c r="H2" s="9" t="s">
        <v>96</v>
      </c>
      <c r="I2" s="9" t="s">
        <v>90</v>
      </c>
      <c r="J2" s="9" t="s">
        <v>95</v>
      </c>
      <c r="K2" s="10" t="s">
        <v>93</v>
      </c>
      <c r="L2" s="11" t="s">
        <v>94</v>
      </c>
    </row>
    <row r="3" spans="1:13" s="19" customFormat="1" ht="14.25" customHeight="1">
      <c r="A3" s="13">
        <v>1</v>
      </c>
      <c r="B3" s="14" t="s">
        <v>2</v>
      </c>
      <c r="C3" s="15">
        <v>17295052.775549002</v>
      </c>
      <c r="D3" s="15">
        <v>16951501.433617286</v>
      </c>
      <c r="E3" s="18">
        <v>17207700.292530455</v>
      </c>
      <c r="F3" s="16">
        <f>E3/D3-1</f>
        <v>1.5113638158628762E-2</v>
      </c>
      <c r="G3" s="15">
        <f>E3-D3</f>
        <v>256198.85891316831</v>
      </c>
      <c r="H3" s="17">
        <v>94165</v>
      </c>
      <c r="I3" s="18">
        <v>113794</v>
      </c>
      <c r="J3" s="17">
        <v>131187</v>
      </c>
      <c r="K3" s="15">
        <f>J3-I3</f>
        <v>17393</v>
      </c>
      <c r="L3" s="16">
        <f>J3/I3-1</f>
        <v>0.1528463715134365</v>
      </c>
    </row>
    <row r="4" spans="1:13">
      <c r="A4" s="12">
        <v>2</v>
      </c>
      <c r="B4" s="20" t="s">
        <v>3</v>
      </c>
      <c r="C4" s="21">
        <v>169028.862203</v>
      </c>
      <c r="D4" s="21">
        <v>174572.41903268298</v>
      </c>
      <c r="E4" s="5">
        <v>176925.94699999999</v>
      </c>
      <c r="F4" s="4">
        <f>E4/D4-1</f>
        <v>1.3481671276356577E-2</v>
      </c>
      <c r="G4" s="38">
        <f>E4-D4</f>
        <v>2353.5279673170007</v>
      </c>
      <c r="H4" s="35">
        <v>1506</v>
      </c>
      <c r="I4" s="5">
        <v>1789</v>
      </c>
      <c r="J4" s="24">
        <v>1856</v>
      </c>
      <c r="K4" s="2">
        <f>J4-I4</f>
        <v>67</v>
      </c>
      <c r="L4" s="4">
        <f>J4/I4-1</f>
        <v>3.7451089994410269E-2</v>
      </c>
    </row>
    <row r="5" spans="1:13">
      <c r="A5" s="12">
        <v>3</v>
      </c>
      <c r="B5" s="20" t="s">
        <v>4</v>
      </c>
      <c r="C5" s="21">
        <v>123577.96340000001</v>
      </c>
      <c r="D5" s="21">
        <v>135594.09028873799</v>
      </c>
      <c r="E5" s="5">
        <v>150015.19890833899</v>
      </c>
      <c r="F5" s="4">
        <f>E5/D5-1</f>
        <v>0.10635499370873958</v>
      </c>
      <c r="G5" s="38">
        <f>E5-D5</f>
        <v>14421.108619601</v>
      </c>
      <c r="H5" s="24">
        <v>941</v>
      </c>
      <c r="I5" s="5">
        <v>1255</v>
      </c>
      <c r="J5" s="24">
        <v>1454</v>
      </c>
      <c r="K5" s="2">
        <f>J5-I5</f>
        <v>199</v>
      </c>
      <c r="L5" s="4">
        <f>J5/I5-1</f>
        <v>0.15856573705179278</v>
      </c>
    </row>
    <row r="6" spans="1:13">
      <c r="A6" s="12">
        <v>4</v>
      </c>
      <c r="B6" s="20" t="s">
        <v>5</v>
      </c>
      <c r="C6" s="21">
        <v>136774.95780999999</v>
      </c>
      <c r="D6" s="21">
        <v>131136.87367499998</v>
      </c>
      <c r="E6" s="5">
        <v>140754.37899999999</v>
      </c>
      <c r="F6" s="4">
        <f>E6/D6-1</f>
        <v>7.3339443403503068E-2</v>
      </c>
      <c r="G6" s="38">
        <f>E6-D6</f>
        <v>9617.5053250000055</v>
      </c>
      <c r="H6" s="24">
        <v>1300</v>
      </c>
      <c r="I6" s="5">
        <v>1458</v>
      </c>
      <c r="J6" s="24">
        <v>1562</v>
      </c>
      <c r="K6" s="2">
        <f>J6-I6</f>
        <v>104</v>
      </c>
      <c r="L6" s="4">
        <f>J6/I6-1</f>
        <v>7.1330589849108339E-2</v>
      </c>
    </row>
    <row r="7" spans="1:13">
      <c r="A7" s="12">
        <v>5</v>
      </c>
      <c r="B7" s="20" t="s">
        <v>6</v>
      </c>
      <c r="C7" s="21">
        <v>104324.558204</v>
      </c>
      <c r="D7" s="21">
        <v>111542.21096341999</v>
      </c>
      <c r="E7" s="5">
        <v>91321.042799999894</v>
      </c>
      <c r="F7" s="25">
        <f>E7/D7-1</f>
        <v>-0.18128713774601057</v>
      </c>
      <c r="G7" s="39">
        <f>E7-D7</f>
        <v>-20221.168163420094</v>
      </c>
      <c r="H7" s="24">
        <v>912</v>
      </c>
      <c r="I7" s="5">
        <v>1082</v>
      </c>
      <c r="J7" s="24">
        <v>1087</v>
      </c>
      <c r="K7" s="2">
        <f>J7-I7</f>
        <v>5</v>
      </c>
      <c r="L7" s="4">
        <f>J7/I7-1</f>
        <v>4.6210720887245316E-3</v>
      </c>
      <c r="M7" s="2" t="s">
        <v>97</v>
      </c>
    </row>
    <row r="8" spans="1:13" ht="12" customHeight="1">
      <c r="A8" s="12">
        <v>6</v>
      </c>
      <c r="B8" s="20" t="s">
        <v>7</v>
      </c>
      <c r="C8" s="21">
        <v>156931.09602500012</v>
      </c>
      <c r="D8" s="21">
        <v>167459.43632450997</v>
      </c>
      <c r="E8" s="5">
        <v>156317.10005700099</v>
      </c>
      <c r="F8" s="4">
        <f>E8/D8-1</f>
        <v>-6.6537524024127714E-2</v>
      </c>
      <c r="G8" s="39">
        <f>E8-D8</f>
        <v>-11142.336267508974</v>
      </c>
      <c r="H8" s="24">
        <v>1195</v>
      </c>
      <c r="I8" s="5">
        <v>1626</v>
      </c>
      <c r="J8" s="24">
        <v>1741</v>
      </c>
      <c r="K8" s="2">
        <f>J8-I8</f>
        <v>115</v>
      </c>
      <c r="L8" s="4">
        <f>J8/I8-1</f>
        <v>7.0725707257072612E-2</v>
      </c>
    </row>
    <row r="9" spans="1:13" ht="12" customHeight="1">
      <c r="A9" s="12">
        <v>7</v>
      </c>
      <c r="B9" s="20" t="s">
        <v>8</v>
      </c>
      <c r="C9" s="21">
        <v>46343.074999999997</v>
      </c>
      <c r="D9" s="21">
        <v>47421.492981599993</v>
      </c>
      <c r="E9" s="5">
        <v>43868.064002300001</v>
      </c>
      <c r="F9" s="4">
        <f>E9/D9-1</f>
        <v>-7.4932878656493562E-2</v>
      </c>
      <c r="G9" s="38">
        <f>E9-D9</f>
        <v>-3553.4289792999916</v>
      </c>
      <c r="H9" s="24">
        <v>1123</v>
      </c>
      <c r="I9" s="5">
        <v>1093</v>
      </c>
      <c r="J9" s="24">
        <v>1378</v>
      </c>
      <c r="K9" s="2">
        <f>J9-I9</f>
        <v>285</v>
      </c>
      <c r="L9" s="4">
        <f>J9/I9-1</f>
        <v>0.26075022872827081</v>
      </c>
    </row>
    <row r="10" spans="1:13" ht="12" customHeight="1">
      <c r="A10" s="12">
        <v>8</v>
      </c>
      <c r="B10" s="20" t="s">
        <v>9</v>
      </c>
      <c r="C10" s="21">
        <v>54429.057446999985</v>
      </c>
      <c r="D10" s="21">
        <v>59557.442214730989</v>
      </c>
      <c r="E10" s="5">
        <v>61782.841642009997</v>
      </c>
      <c r="F10" s="4">
        <f>E10/D10-1</f>
        <v>3.7365597724218214E-2</v>
      </c>
      <c r="G10" s="38">
        <f>E10-D10</f>
        <v>2225.3994272790078</v>
      </c>
      <c r="H10" s="24">
        <v>672</v>
      </c>
      <c r="I10" s="5">
        <v>1394</v>
      </c>
      <c r="J10" s="24">
        <v>1441</v>
      </c>
      <c r="K10" s="2">
        <f>J10-I10</f>
        <v>47</v>
      </c>
      <c r="L10" s="4">
        <f>J10/I10-1</f>
        <v>3.3715925394548041E-2</v>
      </c>
    </row>
    <row r="11" spans="1:13" ht="12" customHeight="1">
      <c r="A11" s="12">
        <v>9</v>
      </c>
      <c r="B11" s="20" t="s">
        <v>10</v>
      </c>
      <c r="C11" s="21">
        <v>143639.240808</v>
      </c>
      <c r="D11" s="21">
        <v>174595.8772174959</v>
      </c>
      <c r="E11" s="5">
        <v>222520.921452546</v>
      </c>
      <c r="F11" s="23">
        <f>E11/D11-1</f>
        <v>0.27449127092130232</v>
      </c>
      <c r="G11" s="22">
        <f>E11-D11</f>
        <v>47925.044235050096</v>
      </c>
      <c r="H11" s="24">
        <v>1710</v>
      </c>
      <c r="I11" s="5">
        <v>1656</v>
      </c>
      <c r="J11" s="24">
        <v>2140</v>
      </c>
      <c r="K11" s="27">
        <f>J11-I11</f>
        <v>484</v>
      </c>
      <c r="L11" s="4">
        <f>J11/I11-1</f>
        <v>0.29227053140096615</v>
      </c>
    </row>
    <row r="12" spans="1:13" ht="12" customHeight="1">
      <c r="A12" s="12">
        <v>10</v>
      </c>
      <c r="B12" s="20" t="s">
        <v>11</v>
      </c>
      <c r="C12" s="21">
        <v>413448.59043800004</v>
      </c>
      <c r="D12" s="21">
        <v>377074.46966718801</v>
      </c>
      <c r="E12" s="5">
        <v>380239.05977927102</v>
      </c>
      <c r="F12" s="4">
        <f>E12/D12-1</f>
        <v>8.3924804425929977E-3</v>
      </c>
      <c r="G12" s="38">
        <f>E12-D12</f>
        <v>3164.5901120830094</v>
      </c>
      <c r="H12" s="24">
        <v>1437</v>
      </c>
      <c r="I12" s="5">
        <v>1627</v>
      </c>
      <c r="J12" s="24">
        <v>1733</v>
      </c>
      <c r="K12" s="2">
        <f>J12-I12</f>
        <v>106</v>
      </c>
      <c r="L12" s="4">
        <f>J12/I12-1</f>
        <v>6.5150583896742553E-2</v>
      </c>
    </row>
    <row r="13" spans="1:13" ht="12" customHeight="1">
      <c r="A13" s="12">
        <v>11</v>
      </c>
      <c r="B13" s="20" t="s">
        <v>12</v>
      </c>
      <c r="C13" s="21">
        <v>104942.06099999997</v>
      </c>
      <c r="D13" s="21">
        <v>116372.74288280698</v>
      </c>
      <c r="E13" s="5">
        <v>111181.83341129401</v>
      </c>
      <c r="F13" s="4">
        <f>E13/D13-1</f>
        <v>-4.4605887452016768E-2</v>
      </c>
      <c r="G13" s="38">
        <f>E13-D13</f>
        <v>-5190.9094715129759</v>
      </c>
      <c r="H13" s="24">
        <v>1354</v>
      </c>
      <c r="I13" s="5">
        <v>1751</v>
      </c>
      <c r="J13" s="24">
        <v>2435</v>
      </c>
      <c r="K13" s="27">
        <f>J13-I13</f>
        <v>684</v>
      </c>
      <c r="L13" s="23">
        <f>J13/I13-1</f>
        <v>0.39063392347230153</v>
      </c>
    </row>
    <row r="14" spans="1:13" ht="12" customHeight="1">
      <c r="A14" s="12">
        <v>12</v>
      </c>
      <c r="B14" s="20" t="s">
        <v>13</v>
      </c>
      <c r="C14" s="21">
        <v>16214.013000000003</v>
      </c>
      <c r="D14" s="21">
        <v>16528.420000000002</v>
      </c>
      <c r="E14" s="5">
        <v>16691.276000000002</v>
      </c>
      <c r="F14" s="4">
        <f>E14/D14-1</f>
        <v>9.8530894060049334E-3</v>
      </c>
      <c r="G14" s="38">
        <f>E14-D14</f>
        <v>162.85599999999977</v>
      </c>
      <c r="H14" s="26">
        <v>209</v>
      </c>
      <c r="I14" s="29">
        <v>204</v>
      </c>
      <c r="J14" s="24">
        <v>234</v>
      </c>
      <c r="K14" s="2">
        <f>J14-I14</f>
        <v>30</v>
      </c>
      <c r="L14" s="4">
        <f>J14/I14-1</f>
        <v>0.14705882352941169</v>
      </c>
    </row>
    <row r="15" spans="1:13" ht="12" customHeight="1">
      <c r="A15" s="12">
        <v>13</v>
      </c>
      <c r="B15" s="20" t="s">
        <v>14</v>
      </c>
      <c r="C15" s="21">
        <v>111251.65181</v>
      </c>
      <c r="D15" s="21">
        <v>137167.89179713096</v>
      </c>
      <c r="E15" s="5">
        <v>134979.809183</v>
      </c>
      <c r="F15" s="4">
        <f>E15/D15-1</f>
        <v>-1.5951857139913539E-2</v>
      </c>
      <c r="G15" s="38">
        <f>E15-D15</f>
        <v>-2188.0826141309517</v>
      </c>
      <c r="H15" s="24">
        <v>863</v>
      </c>
      <c r="I15" s="5">
        <v>1589</v>
      </c>
      <c r="J15" s="24">
        <v>1734</v>
      </c>
      <c r="K15" s="2">
        <f>J15-I15</f>
        <v>145</v>
      </c>
      <c r="L15" s="4">
        <f>J15/I15-1</f>
        <v>9.1252359974826946E-2</v>
      </c>
    </row>
    <row r="16" spans="1:13" ht="12" customHeight="1">
      <c r="A16" s="12">
        <v>14</v>
      </c>
      <c r="B16" s="20" t="s">
        <v>15</v>
      </c>
      <c r="C16" s="21">
        <v>17326.819099999997</v>
      </c>
      <c r="D16" s="21">
        <v>24492.347588145993</v>
      </c>
      <c r="E16" s="5">
        <v>24646.039000000001</v>
      </c>
      <c r="F16" s="4">
        <f>E16/D16-1</f>
        <v>6.2750788302707861E-3</v>
      </c>
      <c r="G16" s="38">
        <f>E16-D16</f>
        <v>153.69141185400804</v>
      </c>
      <c r="H16" s="24">
        <v>252</v>
      </c>
      <c r="I16" s="5">
        <v>543</v>
      </c>
      <c r="J16" s="24">
        <v>703</v>
      </c>
      <c r="K16" s="2">
        <f>J16-I16</f>
        <v>160</v>
      </c>
      <c r="L16" s="4">
        <f>J16/I16-1</f>
        <v>0.29465930018416198</v>
      </c>
    </row>
    <row r="17" spans="1:12" ht="12" customHeight="1">
      <c r="A17" s="12">
        <v>15</v>
      </c>
      <c r="B17" s="20" t="s">
        <v>16</v>
      </c>
      <c r="C17" s="22">
        <v>643836.01970000018</v>
      </c>
      <c r="D17" s="22">
        <v>655297.28359761077</v>
      </c>
      <c r="E17" s="30">
        <v>663022.06968199904</v>
      </c>
      <c r="F17" s="4">
        <f>E17/D17-1</f>
        <v>1.1788216245882888E-2</v>
      </c>
      <c r="G17" s="38">
        <f>E17-D17</f>
        <v>7724.7860843882663</v>
      </c>
      <c r="H17" s="24">
        <v>1269</v>
      </c>
      <c r="I17" s="5">
        <v>1607</v>
      </c>
      <c r="J17" s="24">
        <v>1981</v>
      </c>
      <c r="K17" s="2">
        <f>J17-I17</f>
        <v>374</v>
      </c>
      <c r="L17" s="4">
        <f>J17/I17-1</f>
        <v>0.23273179838207847</v>
      </c>
    </row>
    <row r="18" spans="1:12" ht="12" customHeight="1">
      <c r="A18" s="12">
        <v>16</v>
      </c>
      <c r="B18" s="20" t="s">
        <v>17</v>
      </c>
      <c r="C18" s="28">
        <v>3344.7333259999996</v>
      </c>
      <c r="D18" s="28">
        <v>3296.9689999999996</v>
      </c>
      <c r="E18" s="29">
        <v>4792.9089999999997</v>
      </c>
      <c r="F18" s="23">
        <f>E18/D18-1</f>
        <v>0.45373189738817699</v>
      </c>
      <c r="G18" s="38">
        <f>E18-D18</f>
        <v>1495.94</v>
      </c>
      <c r="H18" s="26">
        <v>110</v>
      </c>
      <c r="I18" s="29">
        <v>109</v>
      </c>
      <c r="J18" s="24">
        <v>219</v>
      </c>
      <c r="K18" s="2">
        <f>J18-I18</f>
        <v>110</v>
      </c>
      <c r="L18" s="23">
        <f>J18/I18-1</f>
        <v>1.0091743119266057</v>
      </c>
    </row>
    <row r="19" spans="1:12" ht="12" customHeight="1">
      <c r="A19" s="12">
        <v>17</v>
      </c>
      <c r="B19" s="20" t="s">
        <v>18</v>
      </c>
      <c r="C19" s="21">
        <v>22927.674200000009</v>
      </c>
      <c r="D19" s="21">
        <v>20827.325799999999</v>
      </c>
      <c r="E19" s="5">
        <v>23098.958999999999</v>
      </c>
      <c r="F19" s="4">
        <f>E19/D19-1</f>
        <v>0.10906984515506069</v>
      </c>
      <c r="G19" s="38">
        <f>E19-D19</f>
        <v>2271.6332000000002</v>
      </c>
      <c r="H19" s="24">
        <v>664</v>
      </c>
      <c r="I19" s="5">
        <v>782</v>
      </c>
      <c r="J19" s="24">
        <v>815</v>
      </c>
      <c r="K19" s="2">
        <f>J19-I19</f>
        <v>33</v>
      </c>
      <c r="L19" s="4">
        <f>J19/I19-1</f>
        <v>4.2199488491048598E-2</v>
      </c>
    </row>
    <row r="20" spans="1:12" ht="12" customHeight="1">
      <c r="A20" s="12">
        <v>18</v>
      </c>
      <c r="B20" s="20" t="s">
        <v>19</v>
      </c>
      <c r="C20" s="21">
        <v>26928.748496</v>
      </c>
      <c r="D20" s="21">
        <v>26236.896513337986</v>
      </c>
      <c r="E20" s="5">
        <v>29502.520872156001</v>
      </c>
      <c r="F20" s="4">
        <f>E20/D20-1</f>
        <v>0.12446686890569847</v>
      </c>
      <c r="G20" s="38">
        <f>E20-D20</f>
        <v>3265.624358818015</v>
      </c>
      <c r="H20" s="24">
        <v>761</v>
      </c>
      <c r="I20" s="5">
        <v>884</v>
      </c>
      <c r="J20" s="24">
        <v>828</v>
      </c>
      <c r="K20" s="2">
        <f>J20-I20</f>
        <v>-56</v>
      </c>
      <c r="L20" s="4">
        <f>J20/I20-1</f>
        <v>-6.3348416289592757E-2</v>
      </c>
    </row>
    <row r="21" spans="1:12" ht="12" customHeight="1">
      <c r="A21" s="12">
        <v>19</v>
      </c>
      <c r="B21" s="20" t="s">
        <v>20</v>
      </c>
      <c r="C21" s="21">
        <v>38329.298600000002</v>
      </c>
      <c r="D21" s="21">
        <v>38904.411118789991</v>
      </c>
      <c r="E21" s="5">
        <v>44246.250271999997</v>
      </c>
      <c r="F21" s="4">
        <f>E21/D21-1</f>
        <v>0.13730677318053575</v>
      </c>
      <c r="G21" s="38">
        <f>E21-D21</f>
        <v>5341.8391532100068</v>
      </c>
      <c r="H21" s="24">
        <v>467</v>
      </c>
      <c r="I21" s="5">
        <v>478</v>
      </c>
      <c r="J21" s="24">
        <v>486</v>
      </c>
      <c r="K21" s="2">
        <f>J21-I21</f>
        <v>8</v>
      </c>
      <c r="L21" s="4">
        <f>J21/I21-1</f>
        <v>1.6736401673640211E-2</v>
      </c>
    </row>
    <row r="22" spans="1:12" ht="12" customHeight="1">
      <c r="A22" s="12">
        <v>20</v>
      </c>
      <c r="B22" s="20" t="s">
        <v>21</v>
      </c>
      <c r="C22" s="28">
        <v>15397.168450000001</v>
      </c>
      <c r="D22" s="28">
        <v>15588.993120005005</v>
      </c>
      <c r="E22" s="29">
        <v>13733.947</v>
      </c>
      <c r="F22" s="25">
        <f>E22/D22-1</f>
        <v>-0.11899717356501149</v>
      </c>
      <c r="G22" s="38">
        <f>E22-D22</f>
        <v>-1855.0461200050049</v>
      </c>
      <c r="H22" s="24">
        <v>240</v>
      </c>
      <c r="I22" s="5">
        <v>249</v>
      </c>
      <c r="J22" s="24">
        <v>238</v>
      </c>
      <c r="K22" s="2">
        <f>J22-I22</f>
        <v>-11</v>
      </c>
      <c r="L22" s="4">
        <f>J22/I22-1</f>
        <v>-4.4176706827309231E-2</v>
      </c>
    </row>
    <row r="23" spans="1:12" ht="12" customHeight="1">
      <c r="A23" s="12">
        <v>21</v>
      </c>
      <c r="B23" s="20" t="s">
        <v>22</v>
      </c>
      <c r="C23" s="22">
        <v>1760113.6507400002</v>
      </c>
      <c r="D23" s="22">
        <v>1611817.4918577005</v>
      </c>
      <c r="E23" s="30">
        <v>1603214.3670000001</v>
      </c>
      <c r="F23" s="4">
        <f>E23/D23-1</f>
        <v>-5.3375303973062227E-3</v>
      </c>
      <c r="G23" s="39">
        <f>E23-D23</f>
        <v>-8603.1248577004299</v>
      </c>
      <c r="H23" s="24">
        <v>1746</v>
      </c>
      <c r="I23" s="5">
        <v>1966</v>
      </c>
      <c r="J23" s="24">
        <v>2193</v>
      </c>
      <c r="K23" s="2">
        <f>J23-I23</f>
        <v>227</v>
      </c>
      <c r="L23" s="4">
        <f>J23/I23-1</f>
        <v>0.11546286876907419</v>
      </c>
    </row>
    <row r="24" spans="1:12" ht="12" customHeight="1">
      <c r="A24" s="12">
        <v>22</v>
      </c>
      <c r="B24" s="20" t="s">
        <v>23</v>
      </c>
      <c r="C24" s="21">
        <v>88877.374151000011</v>
      </c>
      <c r="D24" s="21">
        <v>86860.240228746028</v>
      </c>
      <c r="E24" s="5">
        <v>88599.974565090903</v>
      </c>
      <c r="F24" s="4">
        <f>E24/D24-1</f>
        <v>2.0029121860166255E-2</v>
      </c>
      <c r="G24" s="38">
        <f>E24-D24</f>
        <v>1739.7343363448745</v>
      </c>
      <c r="H24" s="37">
        <v>2505</v>
      </c>
      <c r="I24" s="30">
        <v>2729</v>
      </c>
      <c r="J24" s="24">
        <v>3254</v>
      </c>
      <c r="K24" s="27">
        <f>J24-I24</f>
        <v>525</v>
      </c>
      <c r="L24" s="4">
        <f>J24/I24-1</f>
        <v>0.19237816049835099</v>
      </c>
    </row>
    <row r="25" spans="1:12" ht="12" customHeight="1">
      <c r="A25" s="12">
        <v>23</v>
      </c>
      <c r="B25" s="20" t="s">
        <v>24</v>
      </c>
      <c r="C25" s="21">
        <v>43897.510999999999</v>
      </c>
      <c r="D25" s="21">
        <v>45234.202725058021</v>
      </c>
      <c r="E25" s="5">
        <v>40980.916072</v>
      </c>
      <c r="F25" s="25">
        <f>E25/D25-1</f>
        <v>-9.4028111403008374E-2</v>
      </c>
      <c r="G25" s="38">
        <f>E25-D25</f>
        <v>-4253.2866530580213</v>
      </c>
      <c r="H25" s="24">
        <v>409</v>
      </c>
      <c r="I25" s="5">
        <v>567</v>
      </c>
      <c r="J25" s="24">
        <v>618</v>
      </c>
      <c r="K25" s="2">
        <f>J25-I25</f>
        <v>51</v>
      </c>
      <c r="L25" s="4">
        <f>J25/I25-1</f>
        <v>8.9947089947089998E-2</v>
      </c>
    </row>
    <row r="26" spans="1:12" ht="12" customHeight="1">
      <c r="A26" s="12">
        <v>24</v>
      </c>
      <c r="B26" s="20" t="s">
        <v>25</v>
      </c>
      <c r="C26" s="22">
        <v>431885.12564999983</v>
      </c>
      <c r="D26" s="22">
        <v>414977.70687011816</v>
      </c>
      <c r="E26" s="30">
        <v>434843.70258011902</v>
      </c>
      <c r="F26" s="4">
        <f>E26/D26-1</f>
        <v>4.7872440810943662E-2</v>
      </c>
      <c r="G26" s="22">
        <f>E26-D26</f>
        <v>19865.995710000861</v>
      </c>
      <c r="H26" s="37">
        <v>4472</v>
      </c>
      <c r="I26" s="30">
        <v>6456</v>
      </c>
      <c r="J26" s="24">
        <v>6816</v>
      </c>
      <c r="K26" s="2">
        <f>J26-I26</f>
        <v>360</v>
      </c>
      <c r="L26" s="4">
        <f>J26/I26-1</f>
        <v>5.5762081784386686E-2</v>
      </c>
    </row>
    <row r="27" spans="1:12" ht="12" customHeight="1">
      <c r="A27" s="12">
        <v>25</v>
      </c>
      <c r="B27" s="20" t="s">
        <v>26</v>
      </c>
      <c r="C27" s="22">
        <v>2431620.6708469992</v>
      </c>
      <c r="D27" s="22">
        <v>2539569.0905598295</v>
      </c>
      <c r="E27" s="30">
        <v>2418467.46995888</v>
      </c>
      <c r="F27" s="4">
        <f>E27/D27-1</f>
        <v>-4.7685893268709423E-2</v>
      </c>
      <c r="G27" s="39">
        <f>E27-D27</f>
        <v>-121101.62060094951</v>
      </c>
      <c r="H27" s="37">
        <v>2211</v>
      </c>
      <c r="I27" s="30">
        <v>2768</v>
      </c>
      <c r="J27" s="24">
        <v>3174</v>
      </c>
      <c r="K27" s="2">
        <f>J27-I27</f>
        <v>406</v>
      </c>
      <c r="L27" s="4">
        <f>J27/I27-1</f>
        <v>0.14667630057803471</v>
      </c>
    </row>
    <row r="28" spans="1:12" ht="12" customHeight="1">
      <c r="A28" s="12">
        <v>26</v>
      </c>
      <c r="B28" s="20" t="s">
        <v>27</v>
      </c>
      <c r="C28" s="21">
        <v>45387.78011</v>
      </c>
      <c r="D28" s="21">
        <v>39401.729321305989</v>
      </c>
      <c r="E28" s="5">
        <v>39984.203489999898</v>
      </c>
      <c r="F28" s="4">
        <f>E28/D28-1</f>
        <v>1.4782959497641635E-2</v>
      </c>
      <c r="G28" s="38">
        <f>E28-D28</f>
        <v>582.47416869390872</v>
      </c>
      <c r="H28" s="24">
        <v>1429</v>
      </c>
      <c r="I28" s="5">
        <v>1508</v>
      </c>
      <c r="J28" s="24">
        <v>1569</v>
      </c>
      <c r="K28" s="2">
        <f>J28-I28</f>
        <v>61</v>
      </c>
      <c r="L28" s="4">
        <f>J28/I28-1</f>
        <v>4.0450928381962958E-2</v>
      </c>
    </row>
    <row r="29" spans="1:12" ht="12" customHeight="1">
      <c r="A29" s="12">
        <v>27</v>
      </c>
      <c r="B29" s="20" t="s">
        <v>28</v>
      </c>
      <c r="C29" s="21">
        <v>57551.439299999991</v>
      </c>
      <c r="D29" s="21">
        <v>53259.863999999958</v>
      </c>
      <c r="E29" s="5">
        <v>56436.366999999998</v>
      </c>
      <c r="F29" s="4">
        <f>E29/D29-1</f>
        <v>5.9641590523025867E-2</v>
      </c>
      <c r="G29" s="38">
        <f>E29-D29</f>
        <v>3176.5030000000406</v>
      </c>
      <c r="H29" s="24">
        <v>758</v>
      </c>
      <c r="I29" s="5">
        <v>848</v>
      </c>
      <c r="J29" s="24">
        <v>1219</v>
      </c>
      <c r="K29" s="2">
        <f>J29-I29</f>
        <v>371</v>
      </c>
      <c r="L29" s="23">
        <f>J29/I29-1</f>
        <v>0.4375</v>
      </c>
    </row>
    <row r="30" spans="1:12" ht="12" customHeight="1">
      <c r="A30" s="12">
        <v>28</v>
      </c>
      <c r="B30" s="20" t="s">
        <v>29</v>
      </c>
      <c r="C30" s="21">
        <v>194490.81230000008</v>
      </c>
      <c r="D30" s="21">
        <v>214074.797736054</v>
      </c>
      <c r="E30" s="5">
        <v>233974.53044569999</v>
      </c>
      <c r="F30" s="4">
        <f>E30/D30-1</f>
        <v>9.2956914686340708E-2</v>
      </c>
      <c r="G30" s="22">
        <f>E30-D30</f>
        <v>19899.732709645992</v>
      </c>
      <c r="H30" s="24">
        <v>1274</v>
      </c>
      <c r="I30" s="5">
        <v>1491</v>
      </c>
      <c r="J30" s="24">
        <v>1920</v>
      </c>
      <c r="K30" s="2">
        <f>J30-I30</f>
        <v>429</v>
      </c>
      <c r="L30" s="4">
        <f>J30/I30-1</f>
        <v>0.28772635814889336</v>
      </c>
    </row>
    <row r="31" spans="1:12" ht="12" customHeight="1">
      <c r="A31" s="12">
        <v>29</v>
      </c>
      <c r="B31" s="20" t="s">
        <v>30</v>
      </c>
      <c r="C31" s="21">
        <v>310428.42800000001</v>
      </c>
      <c r="D31" s="21">
        <v>321901.9552020111</v>
      </c>
      <c r="E31" s="5">
        <v>321734.58705674001</v>
      </c>
      <c r="F31" s="4">
        <f>E31/D31-1</f>
        <v>-5.19935162139884E-4</v>
      </c>
      <c r="G31" s="38">
        <f>E31-D31</f>
        <v>-167.368145271088</v>
      </c>
      <c r="H31" s="24">
        <v>1014</v>
      </c>
      <c r="I31" s="5">
        <v>1072</v>
      </c>
      <c r="J31" s="24">
        <v>990</v>
      </c>
      <c r="K31" s="2">
        <f>J31-I31</f>
        <v>-82</v>
      </c>
      <c r="L31" s="4">
        <f>J31/I31-1</f>
        <v>-7.6492537313432862E-2</v>
      </c>
    </row>
    <row r="32" spans="1:12" ht="12" customHeight="1">
      <c r="A32" s="12">
        <v>30</v>
      </c>
      <c r="B32" s="20" t="s">
        <v>31</v>
      </c>
      <c r="C32" s="21">
        <v>59679.359100000001</v>
      </c>
      <c r="D32" s="21">
        <v>39840.591238969995</v>
      </c>
      <c r="E32" s="5">
        <v>38886.192999999999</v>
      </c>
      <c r="F32" s="4">
        <f>E32/D32-1</f>
        <v>-2.3955423584087088E-2</v>
      </c>
      <c r="G32" s="38">
        <f>E32-D32</f>
        <v>-954.39823896999587</v>
      </c>
      <c r="H32" s="24">
        <v>495</v>
      </c>
      <c r="I32" s="5">
        <v>562</v>
      </c>
      <c r="J32" s="24">
        <v>647</v>
      </c>
      <c r="K32" s="2">
        <f>J32-I32</f>
        <v>85</v>
      </c>
      <c r="L32" s="4">
        <f>J32/I32-1</f>
        <v>0.1512455516014235</v>
      </c>
    </row>
    <row r="33" spans="1:37" ht="12" customHeight="1">
      <c r="A33" s="12">
        <v>31</v>
      </c>
      <c r="B33" s="20" t="s">
        <v>32</v>
      </c>
      <c r="C33" s="21">
        <v>74789.439509000003</v>
      </c>
      <c r="D33" s="21">
        <v>59656.388145144985</v>
      </c>
      <c r="E33" s="5">
        <v>63313.720260632901</v>
      </c>
      <c r="F33" s="4">
        <f>E33/D33-1</f>
        <v>6.1306630005651064E-2</v>
      </c>
      <c r="G33" s="38">
        <f>E33-D33</f>
        <v>3657.3321154879159</v>
      </c>
      <c r="H33" s="24">
        <v>1950</v>
      </c>
      <c r="I33" s="5">
        <v>1812</v>
      </c>
      <c r="J33" s="24">
        <v>2102</v>
      </c>
      <c r="K33" s="2">
        <f>J33-I33</f>
        <v>290</v>
      </c>
      <c r="L33" s="4">
        <f>J33/I33-1</f>
        <v>0.16004415011037532</v>
      </c>
    </row>
    <row r="34" spans="1:37" ht="12" customHeight="1">
      <c r="A34" s="12">
        <v>32</v>
      </c>
      <c r="B34" s="20" t="s">
        <v>33</v>
      </c>
      <c r="C34" s="21">
        <v>189469.892521</v>
      </c>
      <c r="D34" s="21">
        <v>203305.93220330297</v>
      </c>
      <c r="E34" s="5">
        <v>170590.957657675</v>
      </c>
      <c r="F34" s="25">
        <f>E34/D34-1</f>
        <v>-0.16091500228785005</v>
      </c>
      <c r="G34" s="39">
        <f>E34-D34</f>
        <v>-32714.974545627978</v>
      </c>
      <c r="H34" s="37">
        <v>4547</v>
      </c>
      <c r="I34" s="30">
        <v>5765</v>
      </c>
      <c r="J34" s="24">
        <v>5840</v>
      </c>
      <c r="K34" s="2">
        <f>J34-I34</f>
        <v>75</v>
      </c>
      <c r="L34" s="4">
        <f>J34/I34-1</f>
        <v>1.3009540329575131E-2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1:37">
      <c r="A35" s="12">
        <v>33</v>
      </c>
      <c r="B35" s="20" t="s">
        <v>34</v>
      </c>
      <c r="C35" s="21">
        <v>231166.24399999995</v>
      </c>
      <c r="D35" s="21">
        <v>199022.429</v>
      </c>
      <c r="E35" s="5">
        <v>134134.64000000001</v>
      </c>
      <c r="F35" s="25">
        <f>E35/D35-1</f>
        <v>-0.32603254480428434</v>
      </c>
      <c r="G35" s="39">
        <f>E35-D35</f>
        <v>-64887.78899999999</v>
      </c>
      <c r="H35" s="36">
        <v>445</v>
      </c>
      <c r="I35" s="5">
        <v>566</v>
      </c>
      <c r="J35" s="24">
        <v>672</v>
      </c>
      <c r="K35" s="2">
        <f>J35-I35</f>
        <v>106</v>
      </c>
      <c r="L35" s="4">
        <f>J35/I35-1</f>
        <v>0.1872791519434629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1:37">
      <c r="A36" s="12">
        <v>34</v>
      </c>
      <c r="B36" s="20" t="s">
        <v>35</v>
      </c>
      <c r="C36" s="21">
        <v>66883.200999999986</v>
      </c>
      <c r="D36" s="21">
        <v>59365.564055312985</v>
      </c>
      <c r="E36" s="5">
        <v>56083.256000000001</v>
      </c>
      <c r="F36" s="4">
        <f>E36/D36-1</f>
        <v>-5.5289764487957083E-2</v>
      </c>
      <c r="G36" s="38">
        <f>E36-D36</f>
        <v>-3282.3080553129839</v>
      </c>
      <c r="H36" s="26">
        <v>203</v>
      </c>
      <c r="I36" s="29">
        <v>230</v>
      </c>
      <c r="J36" s="24">
        <v>240</v>
      </c>
      <c r="K36" s="2">
        <f>J36-I36</f>
        <v>10</v>
      </c>
      <c r="L36" s="4">
        <f>J36/I36-1</f>
        <v>4.3478260869565188E-2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1:37">
      <c r="A37" s="12">
        <v>35</v>
      </c>
      <c r="B37" s="20" t="s">
        <v>36</v>
      </c>
      <c r="C37" s="21">
        <v>162487.96430000002</v>
      </c>
      <c r="D37" s="21">
        <v>122100.55069656804</v>
      </c>
      <c r="E37" s="5">
        <v>123490.992188961</v>
      </c>
      <c r="F37" s="4">
        <f>E37/D37-1</f>
        <v>1.1387675849622747E-2</v>
      </c>
      <c r="G37" s="38">
        <f>E37-D37</f>
        <v>1390.441492392958</v>
      </c>
      <c r="H37" s="36">
        <v>1584</v>
      </c>
      <c r="I37" s="5">
        <v>1962</v>
      </c>
      <c r="J37" s="24">
        <v>2017</v>
      </c>
      <c r="K37" s="2">
        <f>J37-I37</f>
        <v>55</v>
      </c>
      <c r="L37" s="4">
        <f>J37/I37-1</f>
        <v>2.8032619775739009E-2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>
      <c r="A38" s="12">
        <v>36</v>
      </c>
      <c r="B38" s="20" t="s">
        <v>37</v>
      </c>
      <c r="C38" s="21">
        <v>61174.120500000012</v>
      </c>
      <c r="D38" s="21">
        <v>63302.887999999992</v>
      </c>
      <c r="E38" s="5">
        <v>65856.656000000003</v>
      </c>
      <c r="F38" s="4">
        <f>E38/D38-1</f>
        <v>4.0342045689921946E-2</v>
      </c>
      <c r="G38" s="38">
        <f>E38-D38</f>
        <v>2553.7680000000109</v>
      </c>
      <c r="H38" s="36">
        <v>692</v>
      </c>
      <c r="I38" s="5">
        <v>722</v>
      </c>
      <c r="J38" s="24">
        <v>802</v>
      </c>
      <c r="K38" s="2">
        <f>J38-I38</f>
        <v>80</v>
      </c>
      <c r="L38" s="4">
        <f>J38/I38-1</f>
        <v>0.11080332409972304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1:37">
      <c r="A39" s="12">
        <v>37</v>
      </c>
      <c r="B39" s="20" t="s">
        <v>38</v>
      </c>
      <c r="C39" s="21">
        <v>136146.889601</v>
      </c>
      <c r="D39" s="21">
        <v>164430.20223821505</v>
      </c>
      <c r="E39" s="5">
        <v>187639.40376302999</v>
      </c>
      <c r="F39" s="23">
        <f>E39/D39-1</f>
        <v>0.14114926095627522</v>
      </c>
      <c r="G39" s="22">
        <f>E39-D39</f>
        <v>23209.20152481494</v>
      </c>
      <c r="H39" s="36">
        <v>1611</v>
      </c>
      <c r="I39" s="5">
        <v>2207</v>
      </c>
      <c r="J39" s="24">
        <v>2417</v>
      </c>
      <c r="K39" s="2">
        <f>J39-I39</f>
        <v>210</v>
      </c>
      <c r="L39" s="4">
        <f>J39/I39-1</f>
        <v>9.5151789759855054E-2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1:37">
      <c r="A40" s="12">
        <v>38</v>
      </c>
      <c r="B40" s="20" t="s">
        <v>39</v>
      </c>
      <c r="C40" s="21">
        <v>150712.05825799998</v>
      </c>
      <c r="D40" s="21">
        <v>147350.65025664502</v>
      </c>
      <c r="E40" s="5">
        <v>159007.70430285099</v>
      </c>
      <c r="F40" s="4">
        <f>E40/D40-1</f>
        <v>7.9110977969235607E-2</v>
      </c>
      <c r="G40" s="38">
        <f>E40-D40</f>
        <v>11657.054046205973</v>
      </c>
      <c r="H40" s="36">
        <v>1379</v>
      </c>
      <c r="I40" s="5">
        <v>1592</v>
      </c>
      <c r="J40" s="24">
        <v>1725</v>
      </c>
      <c r="K40" s="2">
        <f>J40-I40</f>
        <v>133</v>
      </c>
      <c r="L40" s="4">
        <f>J40/I40-1</f>
        <v>8.3542713567839266E-2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1:37">
      <c r="A41" s="12">
        <v>39</v>
      </c>
      <c r="B41" s="20" t="s">
        <v>40</v>
      </c>
      <c r="C41" s="22">
        <v>451999.16620000004</v>
      </c>
      <c r="D41" s="22">
        <v>404861.76829509006</v>
      </c>
      <c r="E41" s="30">
        <v>433368.11447700002</v>
      </c>
      <c r="F41" s="4">
        <f>E41/D41-1</f>
        <v>7.0410071817728737E-2</v>
      </c>
      <c r="G41" s="22">
        <f>E41-D41</f>
        <v>28506.346181909961</v>
      </c>
      <c r="H41" s="36">
        <v>833</v>
      </c>
      <c r="I41" s="5">
        <v>1120</v>
      </c>
      <c r="J41" s="24">
        <v>1341</v>
      </c>
      <c r="K41" s="2">
        <f>J41-I41</f>
        <v>221</v>
      </c>
      <c r="L41" s="4">
        <f>J41/I41-1</f>
        <v>0.19732142857142865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1:37">
      <c r="A42" s="12">
        <v>40</v>
      </c>
      <c r="B42" s="20" t="s">
        <v>41</v>
      </c>
      <c r="C42" s="21">
        <v>25797.857</v>
      </c>
      <c r="D42" s="21">
        <v>27182.336363042999</v>
      </c>
      <c r="E42" s="5">
        <v>27190.732780999901</v>
      </c>
      <c r="F42" s="4">
        <f>E42/D42-1</f>
        <v>3.0889243090670426E-4</v>
      </c>
      <c r="G42" s="38">
        <f>E42-D42</f>
        <v>8.3964179569011321</v>
      </c>
      <c r="H42" s="36">
        <v>489</v>
      </c>
      <c r="I42" s="5">
        <v>546</v>
      </c>
      <c r="J42" s="24">
        <v>780</v>
      </c>
      <c r="K42" s="2">
        <f>J42-I42</f>
        <v>234</v>
      </c>
      <c r="L42" s="23">
        <f>J42/I42-1</f>
        <v>0.4285714285714286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1:37">
      <c r="A43" s="12">
        <v>41</v>
      </c>
      <c r="B43" s="20" t="s">
        <v>42</v>
      </c>
      <c r="C43" s="21">
        <v>27647.009000000009</v>
      </c>
      <c r="D43" s="21">
        <v>32609.530888000005</v>
      </c>
      <c r="E43" s="5">
        <v>28887.175782999999</v>
      </c>
      <c r="F43" s="25">
        <f>E43/D43-1</f>
        <v>-0.11414929941141216</v>
      </c>
      <c r="G43" s="38">
        <f>E43-D43</f>
        <v>-3722.355105000006</v>
      </c>
      <c r="H43" s="36">
        <v>744</v>
      </c>
      <c r="I43" s="5">
        <v>771</v>
      </c>
      <c r="J43" s="24">
        <v>988</v>
      </c>
      <c r="K43" s="2">
        <f>J43-I43</f>
        <v>217</v>
      </c>
      <c r="L43" s="4">
        <f>J43/I43-1</f>
        <v>0.28145265888456561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1:37">
      <c r="A44" s="12">
        <v>42</v>
      </c>
      <c r="B44" s="20" t="s">
        <v>43</v>
      </c>
      <c r="C44" s="21">
        <v>293064.60231400008</v>
      </c>
      <c r="D44" s="21">
        <v>280774.68450778985</v>
      </c>
      <c r="E44" s="5">
        <v>275154.38175499998</v>
      </c>
      <c r="F44" s="4">
        <f>E44/D44-1</f>
        <v>-2.0017127835589954E-2</v>
      </c>
      <c r="G44" s="38">
        <f>E44-D44</f>
        <v>-5620.3027527898666</v>
      </c>
      <c r="H44" s="36">
        <v>1457</v>
      </c>
      <c r="I44" s="5">
        <v>2117</v>
      </c>
      <c r="J44" s="24">
        <v>2155</v>
      </c>
      <c r="K44" s="2">
        <f>J44-I44</f>
        <v>38</v>
      </c>
      <c r="L44" s="4">
        <f>J44/I44-1</f>
        <v>1.7949929145016474E-2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</row>
    <row r="45" spans="1:37">
      <c r="A45" s="12">
        <v>43</v>
      </c>
      <c r="B45" s="20" t="s">
        <v>44</v>
      </c>
      <c r="C45" s="21">
        <v>178253.46153999996</v>
      </c>
      <c r="D45" s="21">
        <v>169734.56086115399</v>
      </c>
      <c r="E45" s="5">
        <v>197107.145365</v>
      </c>
      <c r="F45" s="23">
        <f>E45/D45-1</f>
        <v>0.16126700634785451</v>
      </c>
      <c r="G45" s="22">
        <f>E45-D45</f>
        <v>27372.58450384601</v>
      </c>
      <c r="H45" s="37">
        <v>1978</v>
      </c>
      <c r="I45" s="5">
        <v>1983</v>
      </c>
      <c r="J45" s="24">
        <v>2462</v>
      </c>
      <c r="K45" s="27">
        <f>J45-I45</f>
        <v>479</v>
      </c>
      <c r="L45" s="4">
        <f>J45/I45-1</f>
        <v>0.24155320221886023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1:37">
      <c r="A46" s="12">
        <v>44</v>
      </c>
      <c r="B46" s="20" t="s">
        <v>45</v>
      </c>
      <c r="C46" s="21">
        <v>40438.278069999993</v>
      </c>
      <c r="D46" s="21">
        <v>36551.769595236998</v>
      </c>
      <c r="E46" s="5">
        <v>39072.290999999997</v>
      </c>
      <c r="F46" s="4">
        <f>E46/D46-1</f>
        <v>6.8957575315079733E-2</v>
      </c>
      <c r="G46" s="38">
        <f>E46-D46</f>
        <v>2520.5214047629997</v>
      </c>
      <c r="H46" s="36">
        <v>1366</v>
      </c>
      <c r="I46" s="5">
        <v>1179</v>
      </c>
      <c r="J46" s="24">
        <v>1397</v>
      </c>
      <c r="K46" s="2">
        <f>J46-I46</f>
        <v>218</v>
      </c>
      <c r="L46" s="4">
        <f>J46/I46-1</f>
        <v>0.18490245971162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1:37">
      <c r="A47" s="12">
        <v>45</v>
      </c>
      <c r="B47" s="20" t="s">
        <v>46</v>
      </c>
      <c r="C47" s="28">
        <v>6351.2599999999984</v>
      </c>
      <c r="D47" s="28">
        <v>7490.2453871659973</v>
      </c>
      <c r="E47" s="29">
        <v>8348.7838979999997</v>
      </c>
      <c r="F47" s="4">
        <f>E47/D47-1</f>
        <v>0.11462087908428842</v>
      </c>
      <c r="G47" s="38">
        <f>E47-D47</f>
        <v>858.53851083400241</v>
      </c>
      <c r="H47" s="36">
        <v>222</v>
      </c>
      <c r="I47" s="5">
        <v>295</v>
      </c>
      <c r="J47" s="24">
        <v>334</v>
      </c>
      <c r="K47" s="2">
        <f>J47-I47</f>
        <v>39</v>
      </c>
      <c r="L47" s="4">
        <f>J47/I47-1</f>
        <v>0.13220338983050839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>
      <c r="A48" s="12">
        <v>46</v>
      </c>
      <c r="B48" s="20" t="s">
        <v>47</v>
      </c>
      <c r="C48" s="28">
        <v>5536.8211300000003</v>
      </c>
      <c r="D48" s="28">
        <v>6756.2713603999991</v>
      </c>
      <c r="E48" s="29">
        <v>7030.7250000000104</v>
      </c>
      <c r="F48" s="4">
        <f>E48/D48-1</f>
        <v>4.0622056894968006E-2</v>
      </c>
      <c r="G48" s="38">
        <f>E48-D48</f>
        <v>274.45363960001123</v>
      </c>
      <c r="H48" s="36">
        <v>383</v>
      </c>
      <c r="I48" s="5">
        <v>520</v>
      </c>
      <c r="J48" s="24">
        <v>662</v>
      </c>
      <c r="K48" s="2">
        <f>J48-I48</f>
        <v>142</v>
      </c>
      <c r="L48" s="4">
        <f>J48/I48-1</f>
        <v>0.27307692307692299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1:37">
      <c r="A49" s="12">
        <v>47</v>
      </c>
      <c r="B49" s="20" t="s">
        <v>48</v>
      </c>
      <c r="C49" s="22">
        <v>470672.851112</v>
      </c>
      <c r="D49" s="22">
        <v>441266.5805066179</v>
      </c>
      <c r="E49" s="30">
        <v>449323.61405739799</v>
      </c>
      <c r="F49" s="4">
        <f>E49/D49-1</f>
        <v>1.8258880021074342E-2</v>
      </c>
      <c r="G49" s="38">
        <f>E49-D49</f>
        <v>8057.0335507800919</v>
      </c>
      <c r="H49" s="36">
        <v>1879</v>
      </c>
      <c r="I49" s="30">
        <v>2617</v>
      </c>
      <c r="J49" s="24">
        <v>3953</v>
      </c>
      <c r="K49" s="27">
        <f>J49-I49</f>
        <v>1336</v>
      </c>
      <c r="L49" s="23">
        <f>J49/I49-1</f>
        <v>0.51050821551394732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1:37">
      <c r="A50" s="12">
        <v>48</v>
      </c>
      <c r="B50" s="20" t="s">
        <v>49</v>
      </c>
      <c r="C50" s="21">
        <v>96383.794000000009</v>
      </c>
      <c r="D50" s="21">
        <v>93976.388258750012</v>
      </c>
      <c r="E50" s="5">
        <v>97803.771016000203</v>
      </c>
      <c r="F50" s="4">
        <f>E50/D50-1</f>
        <v>4.0727068023853619E-2</v>
      </c>
      <c r="G50" s="38">
        <f>E50-D50</f>
        <v>3827.3827572501905</v>
      </c>
      <c r="H50" s="36">
        <v>815</v>
      </c>
      <c r="I50" s="5">
        <v>1123</v>
      </c>
      <c r="J50" s="24">
        <v>1336</v>
      </c>
      <c r="K50" s="2">
        <f>J50-I50</f>
        <v>213</v>
      </c>
      <c r="L50" s="4">
        <f>J50/I50-1</f>
        <v>0.18967052537845053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1:37">
      <c r="A51" s="12">
        <v>49</v>
      </c>
      <c r="B51" s="20" t="s">
        <v>50</v>
      </c>
      <c r="C51" s="28">
        <v>13088.088747000002</v>
      </c>
      <c r="D51" s="28">
        <v>9970.269085685004</v>
      </c>
      <c r="E51" s="29">
        <v>11349.583000000001</v>
      </c>
      <c r="F51" s="23">
        <f>E51/D51-1</f>
        <v>0.13834269691831813</v>
      </c>
      <c r="G51" s="38">
        <f>E51-D51</f>
        <v>1379.3139143149965</v>
      </c>
      <c r="H51" s="36">
        <v>282</v>
      </c>
      <c r="I51" s="5">
        <v>343</v>
      </c>
      <c r="J51" s="24">
        <v>328</v>
      </c>
      <c r="K51" s="2">
        <f>J51-I51</f>
        <v>-15</v>
      </c>
      <c r="L51" s="4">
        <f>J51/I51-1</f>
        <v>-4.3731778425656009E-2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1:37">
      <c r="A52" s="12">
        <v>50</v>
      </c>
      <c r="B52" s="20" t="s">
        <v>51</v>
      </c>
      <c r="C52" s="28">
        <v>7871.3392999999996</v>
      </c>
      <c r="D52" s="28">
        <v>1774.39410458</v>
      </c>
      <c r="E52" s="29">
        <v>1919.5039999999999</v>
      </c>
      <c r="F52" s="4">
        <f>E52/D52-1</f>
        <v>8.1779969312030243E-2</v>
      </c>
      <c r="G52" s="38">
        <f>E52-D52</f>
        <v>145.10989541999993</v>
      </c>
      <c r="H52" s="26">
        <v>49</v>
      </c>
      <c r="I52" s="29">
        <v>67</v>
      </c>
      <c r="J52" s="24">
        <v>102</v>
      </c>
      <c r="K52" s="2">
        <f>J52-I52</f>
        <v>35</v>
      </c>
      <c r="L52" s="23">
        <f>J52/I52-1</f>
        <v>0.52238805970149249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1:37">
      <c r="A53" s="12">
        <v>51</v>
      </c>
      <c r="B53" s="20" t="s">
        <v>52</v>
      </c>
      <c r="C53" s="28">
        <v>6461.2860000000001</v>
      </c>
      <c r="D53" s="28">
        <v>2503.3200000000002</v>
      </c>
      <c r="E53" s="29">
        <v>4391.884</v>
      </c>
      <c r="F53" s="23">
        <f>E53/D53-1</f>
        <v>0.75442372529281099</v>
      </c>
      <c r="G53" s="38">
        <f>E53-D53</f>
        <v>1888.5639999999999</v>
      </c>
      <c r="H53" s="26">
        <v>162</v>
      </c>
      <c r="I53" s="29">
        <v>241</v>
      </c>
      <c r="J53" s="24">
        <v>252</v>
      </c>
      <c r="K53" s="2">
        <f>J53-I53</f>
        <v>11</v>
      </c>
      <c r="L53" s="4">
        <f>J53/I53-1</f>
        <v>4.5643153526971014E-2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>
      <c r="A54" s="12">
        <v>52</v>
      </c>
      <c r="B54" s="20" t="s">
        <v>53</v>
      </c>
      <c r="C54" s="21">
        <v>121758.97700300002</v>
      </c>
      <c r="D54" s="21">
        <v>128946.12325421801</v>
      </c>
      <c r="E54" s="5">
        <v>136359.28533621799</v>
      </c>
      <c r="F54" s="4">
        <f>E54/D54-1</f>
        <v>5.7490383540921952E-2</v>
      </c>
      <c r="G54" s="38">
        <f>E54-D54</f>
        <v>7413.1620819999807</v>
      </c>
      <c r="H54" s="36">
        <v>762</v>
      </c>
      <c r="I54" s="5">
        <v>779</v>
      </c>
      <c r="J54" s="24">
        <v>844</v>
      </c>
      <c r="K54" s="2">
        <f>J54-I54</f>
        <v>65</v>
      </c>
      <c r="L54" s="4">
        <f>J54/I54-1</f>
        <v>8.3440308087291415E-2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>
      <c r="A55" s="12">
        <v>53</v>
      </c>
      <c r="B55" s="20" t="s">
        <v>54</v>
      </c>
      <c r="C55" s="21">
        <v>391733.81299999991</v>
      </c>
      <c r="D55" s="21">
        <v>350439.7217593501</v>
      </c>
      <c r="E55" s="5">
        <v>370232.28182969801</v>
      </c>
      <c r="F55" s="4">
        <f>E55/D55-1</f>
        <v>5.647921408846357E-2</v>
      </c>
      <c r="G55" s="38">
        <f>E55-D55</f>
        <v>19792.560070347914</v>
      </c>
      <c r="H55" s="36">
        <v>1742</v>
      </c>
      <c r="I55" s="5">
        <v>1852</v>
      </c>
      <c r="J55" s="24">
        <v>1918</v>
      </c>
      <c r="K55" s="2">
        <f>J55-I55</f>
        <v>66</v>
      </c>
      <c r="L55" s="4">
        <f>J55/I55-1</f>
        <v>3.5637149028077797E-2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>
      <c r="A56" s="12">
        <v>54</v>
      </c>
      <c r="B56" s="20" t="s">
        <v>55</v>
      </c>
      <c r="C56" s="21">
        <v>31173.434307999996</v>
      </c>
      <c r="D56" s="21">
        <v>36486.734797326011</v>
      </c>
      <c r="E56" s="5">
        <v>46940.655192302896</v>
      </c>
      <c r="F56" s="23">
        <f>E56/D56-1</f>
        <v>0.28651290539001639</v>
      </c>
      <c r="G56" s="38">
        <f>E56-D56</f>
        <v>10453.920394976885</v>
      </c>
      <c r="H56" s="36">
        <v>1560</v>
      </c>
      <c r="I56" s="5">
        <v>1639</v>
      </c>
      <c r="J56" s="24">
        <v>1760</v>
      </c>
      <c r="K56" s="2">
        <f>J56-I56</f>
        <v>121</v>
      </c>
      <c r="L56" s="4">
        <f>J56/I56-1</f>
        <v>7.3825503355704702E-2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1:37">
      <c r="A57" s="12">
        <v>55</v>
      </c>
      <c r="B57" s="20" t="s">
        <v>56</v>
      </c>
      <c r="C57" s="21">
        <v>37407.366313999992</v>
      </c>
      <c r="D57" s="21">
        <v>55038.807267000011</v>
      </c>
      <c r="E57" s="5">
        <v>38709.140867000002</v>
      </c>
      <c r="F57" s="25">
        <f>E57/D57-1</f>
        <v>-0.29669368234639959</v>
      </c>
      <c r="G57" s="39">
        <f>E57-D57</f>
        <v>-16329.666400000009</v>
      </c>
      <c r="H57" s="36">
        <v>1013</v>
      </c>
      <c r="I57" s="5">
        <v>1121</v>
      </c>
      <c r="J57" s="24">
        <v>1314</v>
      </c>
      <c r="K57" s="2">
        <f>J57-I57</f>
        <v>193</v>
      </c>
      <c r="L57" s="4">
        <f>J57/I57-1</f>
        <v>0.17216770740410348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1:37">
      <c r="A58" s="12">
        <v>56</v>
      </c>
      <c r="B58" s="20" t="s">
        <v>57</v>
      </c>
      <c r="C58" s="21">
        <v>51066.935086000005</v>
      </c>
      <c r="D58" s="21">
        <v>59316.959803438003</v>
      </c>
      <c r="E58" s="5">
        <v>53304.438999999998</v>
      </c>
      <c r="F58" s="25">
        <f>E58/D58-1</f>
        <v>-0.10136259213826937</v>
      </c>
      <c r="G58" s="38">
        <f>E58-D58</f>
        <v>-6012.5208034380048</v>
      </c>
      <c r="H58" s="36">
        <v>843</v>
      </c>
      <c r="I58" s="5">
        <v>935</v>
      </c>
      <c r="J58" s="24">
        <v>1129</v>
      </c>
      <c r="K58" s="2">
        <f>J58-I58</f>
        <v>194</v>
      </c>
      <c r="L58" s="4">
        <f>J58/I58-1</f>
        <v>0.20748663101604281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1:37">
      <c r="A59" s="12">
        <v>57</v>
      </c>
      <c r="B59" s="20" t="s">
        <v>58</v>
      </c>
      <c r="C59" s="21">
        <v>288189.56060000008</v>
      </c>
      <c r="D59" s="21">
        <v>286319.05723178113</v>
      </c>
      <c r="E59" s="5">
        <v>390389.67944400001</v>
      </c>
      <c r="F59" s="23">
        <f>E59/D59-1</f>
        <v>0.36347780416157072</v>
      </c>
      <c r="G59" s="22">
        <f>E59-D59</f>
        <v>104070.62221221888</v>
      </c>
      <c r="H59" s="36">
        <v>1367</v>
      </c>
      <c r="I59" s="5">
        <v>1566</v>
      </c>
      <c r="J59" s="24">
        <v>1747</v>
      </c>
      <c r="K59" s="2">
        <f>J59-I59</f>
        <v>181</v>
      </c>
      <c r="L59" s="4">
        <f>J59/I59-1</f>
        <v>0.11558109833971897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1:37">
      <c r="A60" s="12">
        <v>58</v>
      </c>
      <c r="B60" s="20" t="s">
        <v>59</v>
      </c>
      <c r="C60" s="28">
        <v>7216.2180399999988</v>
      </c>
      <c r="D60" s="28">
        <v>10100.082660194999</v>
      </c>
      <c r="E60" s="29">
        <v>10245.011049033001</v>
      </c>
      <c r="F60" s="4">
        <f>E60/D60-1</f>
        <v>1.434922799287297E-2</v>
      </c>
      <c r="G60" s="38">
        <f>E60-D60</f>
        <v>144.92838883800141</v>
      </c>
      <c r="H60" s="26">
        <v>138</v>
      </c>
      <c r="I60" s="29">
        <v>189</v>
      </c>
      <c r="J60" s="24">
        <v>220</v>
      </c>
      <c r="K60" s="2">
        <f>J60-I60</f>
        <v>31</v>
      </c>
      <c r="L60" s="4">
        <f>J60/I60-1</f>
        <v>0.16402116402116396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1:37" s="32" customFormat="1">
      <c r="A61" s="12">
        <v>59</v>
      </c>
      <c r="B61" s="20" t="s">
        <v>60</v>
      </c>
      <c r="C61" s="21">
        <v>289707.37616900017</v>
      </c>
      <c r="D61" s="21">
        <v>324662.36619807611</v>
      </c>
      <c r="E61" s="31">
        <v>322545.077744785</v>
      </c>
      <c r="F61" s="25">
        <f>E61/D61-1</f>
        <v>-6.5215087233096991E-3</v>
      </c>
      <c r="G61" s="38">
        <f>E61-D61</f>
        <v>-2117.2884532911121</v>
      </c>
      <c r="H61" s="37">
        <v>2569</v>
      </c>
      <c r="I61" s="30">
        <v>2800</v>
      </c>
      <c r="J61" s="26">
        <v>2941</v>
      </c>
      <c r="K61" s="32">
        <f>J61-I61</f>
        <v>141</v>
      </c>
      <c r="L61" s="25">
        <f>J61/I61-1</f>
        <v>5.0357142857142767E-2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1:37">
      <c r="A62" s="12">
        <v>60</v>
      </c>
      <c r="B62" s="20" t="s">
        <v>61</v>
      </c>
      <c r="C62" s="28">
        <v>4901.610999999999</v>
      </c>
      <c r="D62" s="28">
        <v>5309.7144203800017</v>
      </c>
      <c r="E62" s="29">
        <v>7232.1930000000002</v>
      </c>
      <c r="F62" s="23">
        <f>E62/D62-1</f>
        <v>0.36206816928628949</v>
      </c>
      <c r="G62" s="38">
        <f>E62-D62</f>
        <v>1922.4785796199985</v>
      </c>
      <c r="H62" s="26">
        <v>31</v>
      </c>
      <c r="I62" s="29">
        <v>104</v>
      </c>
      <c r="J62" s="24">
        <v>124</v>
      </c>
      <c r="K62" s="2">
        <f>J62-I62</f>
        <v>20</v>
      </c>
      <c r="L62" s="4">
        <f>J62/I62-1</f>
        <v>0.19230769230769229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1:37">
      <c r="A63" s="12">
        <v>61</v>
      </c>
      <c r="B63" s="20" t="s">
        <v>62</v>
      </c>
      <c r="C63" s="21">
        <v>104760.96757299997</v>
      </c>
      <c r="D63" s="21">
        <v>110232.59012999997</v>
      </c>
      <c r="E63" s="5">
        <v>110268.88499999999</v>
      </c>
      <c r="F63" s="4">
        <f>E63/D63-1</f>
        <v>3.2925716394061055E-4</v>
      </c>
      <c r="G63" s="38">
        <f>E63-D63</f>
        <v>36.294870000027004</v>
      </c>
      <c r="H63" s="36">
        <v>284</v>
      </c>
      <c r="I63" s="5">
        <v>330</v>
      </c>
      <c r="J63" s="24">
        <v>394</v>
      </c>
      <c r="K63" s="2">
        <f>J63-I63</f>
        <v>64</v>
      </c>
      <c r="L63" s="4">
        <f>J63/I63-1</f>
        <v>0.19393939393939386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1:37">
      <c r="A64" s="12">
        <v>62</v>
      </c>
      <c r="B64" s="20" t="s">
        <v>63</v>
      </c>
      <c r="C64" s="21">
        <v>158058.87350199997</v>
      </c>
      <c r="D64" s="21">
        <v>175001.81971968804</v>
      </c>
      <c r="E64" s="5">
        <v>176874.28563066799</v>
      </c>
      <c r="F64" s="4">
        <f>E64/D64-1</f>
        <v>1.0699693945921185E-2</v>
      </c>
      <c r="G64" s="38">
        <f>E64-D64</f>
        <v>1872.4659109799541</v>
      </c>
      <c r="H64" s="37">
        <v>2147</v>
      </c>
      <c r="I64" s="30">
        <v>2919</v>
      </c>
      <c r="J64" s="24">
        <v>3815</v>
      </c>
      <c r="K64" s="27">
        <f>J64-I64</f>
        <v>896</v>
      </c>
      <c r="L64" s="4">
        <f>J64/I64-1</f>
        <v>0.30695443645083942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1:37">
      <c r="A65" s="12">
        <v>63</v>
      </c>
      <c r="B65" s="20" t="s">
        <v>64</v>
      </c>
      <c r="C65" s="21">
        <v>102323.639453</v>
      </c>
      <c r="D65" s="21">
        <v>76624.71273518003</v>
      </c>
      <c r="E65" s="5">
        <v>96826.6058644</v>
      </c>
      <c r="F65" s="23">
        <f>E65/D65-1</f>
        <v>0.2636472282648421</v>
      </c>
      <c r="G65" s="22">
        <f>E65-D65</f>
        <v>20201.89312921997</v>
      </c>
      <c r="H65" s="36">
        <v>660</v>
      </c>
      <c r="I65" s="5">
        <v>685</v>
      </c>
      <c r="J65" s="24">
        <v>908</v>
      </c>
      <c r="K65" s="2">
        <f>J65-I65</f>
        <v>223</v>
      </c>
      <c r="L65" s="4">
        <f>J65/I65-1</f>
        <v>0.32554744525547452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1:37">
      <c r="A66" s="12">
        <v>64</v>
      </c>
      <c r="B66" s="20" t="s">
        <v>65</v>
      </c>
      <c r="C66" s="21">
        <v>254088.7693499999</v>
      </c>
      <c r="D66" s="21">
        <v>255304.80944243108</v>
      </c>
      <c r="E66" s="5">
        <v>235403.887904954</v>
      </c>
      <c r="F66" s="25">
        <f>E66/D66-1</f>
        <v>-7.7949653909534233E-2</v>
      </c>
      <c r="G66" s="39">
        <f>E66-D66</f>
        <v>-19900.921537477087</v>
      </c>
      <c r="H66" s="36">
        <v>1735</v>
      </c>
      <c r="I66" s="5">
        <v>2002</v>
      </c>
      <c r="J66" s="24">
        <v>2042</v>
      </c>
      <c r="K66" s="2">
        <f>J66-I66</f>
        <v>40</v>
      </c>
      <c r="L66" s="4">
        <f>J66/I66-1</f>
        <v>1.998001998001997E-2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1:37">
      <c r="A67" s="12">
        <v>65</v>
      </c>
      <c r="B67" s="20" t="s">
        <v>66</v>
      </c>
      <c r="C67" s="21">
        <v>66882.186772999994</v>
      </c>
      <c r="D67" s="21">
        <v>67006.892558134961</v>
      </c>
      <c r="E67" s="5">
        <v>72231.265129334803</v>
      </c>
      <c r="F67" s="4">
        <f>E67/D67-1</f>
        <v>7.7967689169695431E-2</v>
      </c>
      <c r="G67" s="38">
        <f>E67-D67</f>
        <v>5224.3725711998413</v>
      </c>
      <c r="H67" s="37">
        <v>2105</v>
      </c>
      <c r="I67" s="5">
        <v>2280</v>
      </c>
      <c r="J67" s="24">
        <v>2721</v>
      </c>
      <c r="K67" s="2">
        <f>J67-I67</f>
        <v>441</v>
      </c>
      <c r="L67" s="4">
        <f>J67/I67-1</f>
        <v>0.19342105263157894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1:37">
      <c r="A68" s="12">
        <v>66</v>
      </c>
      <c r="B68" s="20" t="s">
        <v>67</v>
      </c>
      <c r="C68" s="21">
        <v>120133.81308199998</v>
      </c>
      <c r="D68" s="21">
        <v>126747.27836300002</v>
      </c>
      <c r="E68" s="5">
        <v>117350.334002</v>
      </c>
      <c r="F68" s="4">
        <f>E68/D68-1</f>
        <v>-7.4139220047687915E-2</v>
      </c>
      <c r="G68" s="39">
        <f>E68-D68</f>
        <v>-9396.9443610000162</v>
      </c>
      <c r="H68" s="36">
        <v>1137</v>
      </c>
      <c r="I68" s="5">
        <v>1113</v>
      </c>
      <c r="J68" s="24">
        <v>2010</v>
      </c>
      <c r="K68" s="27">
        <f>J68-I68</f>
        <v>897</v>
      </c>
      <c r="L68" s="23">
        <f>J68/I68-1</f>
        <v>0.80592991913746626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1:37" ht="13.5" customHeight="1">
      <c r="A69" s="12">
        <v>67</v>
      </c>
      <c r="B69" s="20" t="s">
        <v>68</v>
      </c>
      <c r="C69" s="21">
        <v>56769.056999999993</v>
      </c>
      <c r="D69" s="21">
        <v>63633.237675899996</v>
      </c>
      <c r="E69" s="5">
        <v>62082.639728399998</v>
      </c>
      <c r="F69" s="4">
        <f>E69/D69-1</f>
        <v>-2.4367736172683507E-2</v>
      </c>
      <c r="G69" s="38">
        <f>E69-D69</f>
        <v>-1550.5979474999986</v>
      </c>
      <c r="H69" s="24">
        <v>306</v>
      </c>
      <c r="I69" s="5">
        <v>386</v>
      </c>
      <c r="J69" s="24">
        <v>538</v>
      </c>
      <c r="K69" s="2">
        <f>J69-I69</f>
        <v>152</v>
      </c>
      <c r="L69" s="23">
        <f>J69/I69-1</f>
        <v>0.39378238341968919</v>
      </c>
    </row>
    <row r="70" spans="1:37" ht="13.5" customHeight="1">
      <c r="A70" s="12">
        <v>68</v>
      </c>
      <c r="B70" s="20" t="s">
        <v>69</v>
      </c>
      <c r="C70" s="22">
        <v>897554.29470000032</v>
      </c>
      <c r="D70" s="22">
        <v>783859.5739279089</v>
      </c>
      <c r="E70" s="30">
        <v>784250.810844191</v>
      </c>
      <c r="F70" s="4">
        <f>E70/D70-1</f>
        <v>4.9911607805164238E-4</v>
      </c>
      <c r="G70" s="38">
        <f>E70-D70</f>
        <v>391.23691628209781</v>
      </c>
      <c r="H70" s="37">
        <v>2372</v>
      </c>
      <c r="I70" s="30">
        <v>2908</v>
      </c>
      <c r="J70" s="24">
        <v>3247</v>
      </c>
      <c r="K70" s="2">
        <f>J70-I70</f>
        <v>339</v>
      </c>
      <c r="L70" s="4">
        <f>J70/I70-1</f>
        <v>0.11657496561210445</v>
      </c>
    </row>
    <row r="71" spans="1:37" ht="13.5" customHeight="1">
      <c r="A71" s="12">
        <v>69</v>
      </c>
      <c r="B71" s="20" t="s">
        <v>70</v>
      </c>
      <c r="C71" s="28">
        <v>2920.8689299999996</v>
      </c>
      <c r="D71" s="28">
        <v>6881.6655484559997</v>
      </c>
      <c r="E71" s="29">
        <v>6664.9576130799996</v>
      </c>
      <c r="F71" s="4">
        <f>E71/D71-1</f>
        <v>-3.1490622996728113E-2</v>
      </c>
      <c r="G71" s="38">
        <f>E71-D71</f>
        <v>-216.70793537600002</v>
      </c>
      <c r="H71" s="26">
        <v>69</v>
      </c>
      <c r="I71" s="29">
        <v>247</v>
      </c>
      <c r="J71" s="24">
        <v>260</v>
      </c>
      <c r="K71" s="2">
        <f>J71-I71</f>
        <v>13</v>
      </c>
      <c r="L71" s="4">
        <f>J71/I71-1</f>
        <v>5.2631578947368363E-2</v>
      </c>
    </row>
    <row r="72" spans="1:37" ht="13.5" customHeight="1">
      <c r="A72" s="12">
        <v>70</v>
      </c>
      <c r="B72" s="20" t="s">
        <v>71</v>
      </c>
      <c r="C72" s="21">
        <v>53087.005600000004</v>
      </c>
      <c r="D72" s="21">
        <v>58095.766202535</v>
      </c>
      <c r="E72" s="5">
        <v>54601.666008434899</v>
      </c>
      <c r="F72" s="4">
        <f>E72/D72-1</f>
        <v>-6.0143800873868836E-2</v>
      </c>
      <c r="G72" s="38">
        <f>E72-D72</f>
        <v>-3494.1001941001014</v>
      </c>
      <c r="H72" s="24">
        <v>736</v>
      </c>
      <c r="I72" s="5">
        <v>910</v>
      </c>
      <c r="J72" s="24">
        <v>1003</v>
      </c>
      <c r="K72" s="2">
        <f>J72-I72</f>
        <v>93</v>
      </c>
      <c r="L72" s="4">
        <f>J72/I72-1</f>
        <v>0.10219780219780228</v>
      </c>
    </row>
    <row r="73" spans="1:37" ht="13.5" customHeight="1">
      <c r="A73" s="12">
        <v>71</v>
      </c>
      <c r="B73" s="20" t="s">
        <v>72</v>
      </c>
      <c r="C73" s="21">
        <v>102195.49312000003</v>
      </c>
      <c r="D73" s="21">
        <v>109838.29112143302</v>
      </c>
      <c r="E73" s="5">
        <v>123930.83495431</v>
      </c>
      <c r="F73" s="4">
        <f>E73/D73-1</f>
        <v>0.12830265009582864</v>
      </c>
      <c r="G73" s="38">
        <f>E73-D73</f>
        <v>14092.543832876981</v>
      </c>
      <c r="H73" s="24">
        <v>1325</v>
      </c>
      <c r="I73" s="5">
        <v>1326</v>
      </c>
      <c r="J73" s="24">
        <v>1808</v>
      </c>
      <c r="K73" s="27">
        <f>J73-I73</f>
        <v>482</v>
      </c>
      <c r="L73" s="4">
        <f>J73/I73-1</f>
        <v>0.36349924585218707</v>
      </c>
    </row>
    <row r="74" spans="1:37" ht="13.5" customHeight="1">
      <c r="A74" s="12">
        <v>72</v>
      </c>
      <c r="B74" s="20" t="s">
        <v>73</v>
      </c>
      <c r="C74" s="21">
        <v>72861.754999999976</v>
      </c>
      <c r="D74" s="21">
        <v>68992.086915949985</v>
      </c>
      <c r="E74" s="5">
        <v>68416.7049999999</v>
      </c>
      <c r="F74" s="4">
        <f>E74/D74-1</f>
        <v>-8.3398247780365198E-3</v>
      </c>
      <c r="G74" s="38">
        <f>E74-D74</f>
        <v>-575.38191595008539</v>
      </c>
      <c r="H74" s="24">
        <v>901</v>
      </c>
      <c r="I74" s="5">
        <v>1066</v>
      </c>
      <c r="J74" s="24">
        <v>1343</v>
      </c>
      <c r="K74" s="2">
        <f>J74-I74</f>
        <v>277</v>
      </c>
      <c r="L74" s="4">
        <f>J74/I74-1</f>
        <v>0.2598499061913695</v>
      </c>
    </row>
    <row r="75" spans="1:37" ht="13.5" customHeight="1">
      <c r="A75" s="12">
        <v>73</v>
      </c>
      <c r="B75" s="20" t="s">
        <v>74</v>
      </c>
      <c r="C75" s="21">
        <v>66675.183889999986</v>
      </c>
      <c r="D75" s="21">
        <v>96626.585487962991</v>
      </c>
      <c r="E75" s="5">
        <v>62902.823312824003</v>
      </c>
      <c r="F75" s="25">
        <f>E75/D75-1</f>
        <v>-0.34901121678712366</v>
      </c>
      <c r="G75" s="39">
        <f>E75-D75</f>
        <v>-33723.762175138989</v>
      </c>
      <c r="H75" s="24">
        <v>933</v>
      </c>
      <c r="I75" s="5">
        <v>1130</v>
      </c>
      <c r="J75" s="24">
        <v>1321</v>
      </c>
      <c r="K75" s="2">
        <f>J75-I75</f>
        <v>191</v>
      </c>
      <c r="L75" s="4">
        <f>J75/I75-1</f>
        <v>0.16902654867256639</v>
      </c>
    </row>
    <row r="76" spans="1:37" ht="13.5" customHeight="1">
      <c r="A76" s="12">
        <v>74</v>
      </c>
      <c r="B76" s="20" t="s">
        <v>75</v>
      </c>
      <c r="C76" s="21">
        <v>225060.23319999993</v>
      </c>
      <c r="D76" s="21">
        <v>176586.34214148996</v>
      </c>
      <c r="E76" s="5">
        <v>177826.06462853</v>
      </c>
      <c r="F76" s="4">
        <f>E76/D76-1</f>
        <v>7.0204890820304566E-3</v>
      </c>
      <c r="G76" s="38">
        <f>E76-D76</f>
        <v>1239.7224870400387</v>
      </c>
      <c r="H76" s="24">
        <v>1199</v>
      </c>
      <c r="I76" s="5">
        <v>1277</v>
      </c>
      <c r="J76" s="24">
        <v>1343</v>
      </c>
      <c r="K76" s="2">
        <f>J76-I76</f>
        <v>66</v>
      </c>
      <c r="L76" s="4">
        <f>J76/I76-1</f>
        <v>5.1683633516053318E-2</v>
      </c>
    </row>
    <row r="77" spans="1:37" ht="13.5" customHeight="1">
      <c r="A77" s="12">
        <v>75</v>
      </c>
      <c r="B77" s="20" t="s">
        <v>76</v>
      </c>
      <c r="C77" s="21">
        <v>106630.49499999992</v>
      </c>
      <c r="D77" s="21">
        <v>119187.83800000003</v>
      </c>
      <c r="E77" s="5">
        <v>115716.988</v>
      </c>
      <c r="F77" s="4">
        <f>E77/D77-1</f>
        <v>-2.9120840332719444E-2</v>
      </c>
      <c r="G77" s="38">
        <f>E77-D77</f>
        <v>-3470.8500000000349</v>
      </c>
      <c r="H77" s="24">
        <v>581</v>
      </c>
      <c r="I77" s="5">
        <v>879</v>
      </c>
      <c r="J77" s="24">
        <v>954</v>
      </c>
      <c r="K77" s="2">
        <f>J77-I77</f>
        <v>75</v>
      </c>
      <c r="L77" s="4">
        <f>J77/I77-1</f>
        <v>8.53242320819112E-2</v>
      </c>
    </row>
    <row r="78" spans="1:37" ht="13.5" customHeight="1">
      <c r="A78" s="12">
        <v>76</v>
      </c>
      <c r="B78" s="20" t="s">
        <v>77</v>
      </c>
      <c r="C78" s="21">
        <v>186122.77110200003</v>
      </c>
      <c r="D78" s="21">
        <v>162933.67628519199</v>
      </c>
      <c r="E78" s="5">
        <v>162965.26025982399</v>
      </c>
      <c r="F78" s="4">
        <f>E78/D78-1</f>
        <v>1.9384559013269076E-4</v>
      </c>
      <c r="G78" s="38">
        <f>E78-D78</f>
        <v>31.583974631997989</v>
      </c>
      <c r="H78" s="24">
        <v>1976</v>
      </c>
      <c r="I78" s="30">
        <v>2402</v>
      </c>
      <c r="J78" s="24">
        <v>2663</v>
      </c>
      <c r="K78" s="2">
        <f>J78-I78</f>
        <v>261</v>
      </c>
      <c r="L78" s="4">
        <f>J78/I78-1</f>
        <v>0.10865945045795167</v>
      </c>
    </row>
    <row r="79" spans="1:37" ht="13.5" customHeight="1">
      <c r="A79" s="12">
        <v>77</v>
      </c>
      <c r="B79" s="20" t="s">
        <v>78</v>
      </c>
      <c r="C79" s="21">
        <v>196617.46178000001</v>
      </c>
      <c r="D79" s="21">
        <v>130920.109488549</v>
      </c>
      <c r="E79" s="5">
        <v>145032.05600000001</v>
      </c>
      <c r="F79" s="4">
        <f>E79/D79-1</f>
        <v>0.10779051871084255</v>
      </c>
      <c r="G79" s="38">
        <f>E79-D79</f>
        <v>14111.946511451009</v>
      </c>
      <c r="H79" s="24">
        <v>1183</v>
      </c>
      <c r="I79" s="5">
        <v>1853</v>
      </c>
      <c r="J79" s="24">
        <v>2163</v>
      </c>
      <c r="K79" s="2">
        <f>J79-I79</f>
        <v>310</v>
      </c>
      <c r="L79" s="4">
        <f>J79/I79-1</f>
        <v>0.16729627630868871</v>
      </c>
    </row>
    <row r="80" spans="1:37">
      <c r="A80" s="12">
        <v>78</v>
      </c>
      <c r="B80" s="20" t="s">
        <v>79</v>
      </c>
      <c r="C80" s="21">
        <v>28394.674000000003</v>
      </c>
      <c r="D80" s="21">
        <v>30692.610567579999</v>
      </c>
      <c r="E80" s="5">
        <v>30809.834999999999</v>
      </c>
      <c r="F80" s="4">
        <f>E80/D80-1</f>
        <v>3.8193047203296526E-3</v>
      </c>
      <c r="G80" s="38">
        <f>E80-D80</f>
        <v>117.22443242000008</v>
      </c>
      <c r="H80" s="24">
        <v>865</v>
      </c>
      <c r="I80" s="5">
        <v>1026</v>
      </c>
      <c r="J80" s="24">
        <v>1303</v>
      </c>
      <c r="K80" s="2">
        <f>J80-I80</f>
        <v>277</v>
      </c>
      <c r="L80" s="4">
        <f>J80/I80-1</f>
        <v>0.26998050682261199</v>
      </c>
    </row>
    <row r="81" spans="1:12">
      <c r="A81" s="12">
        <v>79</v>
      </c>
      <c r="B81" s="20" t="s">
        <v>80</v>
      </c>
      <c r="C81" s="21">
        <v>111943.05108999998</v>
      </c>
      <c r="D81" s="21">
        <v>121252.21705516103</v>
      </c>
      <c r="E81" s="5">
        <v>125182.233662885</v>
      </c>
      <c r="F81" s="4">
        <f>E81/D81-1</f>
        <v>3.2411915453357087E-2</v>
      </c>
      <c r="G81" s="38">
        <f>E81-D81</f>
        <v>3930.0166077239701</v>
      </c>
      <c r="H81" s="24">
        <v>624</v>
      </c>
      <c r="I81" s="5">
        <v>819</v>
      </c>
      <c r="J81" s="24">
        <v>998</v>
      </c>
      <c r="K81" s="2">
        <f>J81-I81</f>
        <v>179</v>
      </c>
      <c r="L81" s="4">
        <f>J81/I81-1</f>
        <v>0.21855921855921845</v>
      </c>
    </row>
    <row r="82" spans="1:12">
      <c r="A82" s="12">
        <v>80</v>
      </c>
      <c r="B82" s="20" t="s">
        <v>81</v>
      </c>
      <c r="C82" s="22">
        <v>1270190.6805290007</v>
      </c>
      <c r="D82" s="22">
        <v>1142198.5659848677</v>
      </c>
      <c r="E82" s="30">
        <v>1231139.7933938999</v>
      </c>
      <c r="F82" s="4">
        <f>E82/D82-1</f>
        <v>7.7868446045843198E-2</v>
      </c>
      <c r="G82" s="22">
        <f>E82-D82</f>
        <v>88941.227409032173</v>
      </c>
      <c r="H82" s="37">
        <v>2130</v>
      </c>
      <c r="I82" s="30">
        <v>2701</v>
      </c>
      <c r="J82" s="24">
        <v>3253</v>
      </c>
      <c r="K82" s="27">
        <f>J82-I82</f>
        <v>552</v>
      </c>
      <c r="L82" s="4">
        <f>J82/I82-1</f>
        <v>0.2043687523139579</v>
      </c>
    </row>
    <row r="83" spans="1:12">
      <c r="A83" s="12">
        <v>81</v>
      </c>
      <c r="B83" s="20" t="s">
        <v>82</v>
      </c>
      <c r="C83" s="22">
        <v>492976.78531000006</v>
      </c>
      <c r="D83" s="22">
        <v>457080.75946935685</v>
      </c>
      <c r="E83" s="30">
        <v>467075.31975648401</v>
      </c>
      <c r="F83" s="4">
        <f>E83/D83-1</f>
        <v>2.1866070885876443E-2</v>
      </c>
      <c r="G83" s="38">
        <f>E83-D83</f>
        <v>9994.5602871271549</v>
      </c>
      <c r="H83" s="24">
        <v>1599</v>
      </c>
      <c r="I83" s="5">
        <v>1995</v>
      </c>
      <c r="J83" s="24">
        <v>2177</v>
      </c>
      <c r="K83" s="2">
        <f>J83-I83</f>
        <v>182</v>
      </c>
      <c r="L83" s="4">
        <f>J83/I83-1</f>
        <v>9.1228070175438658E-2</v>
      </c>
    </row>
    <row r="84" spans="1:12">
      <c r="A84" s="12">
        <v>82</v>
      </c>
      <c r="B84" s="20" t="s">
        <v>83</v>
      </c>
      <c r="C84" s="21">
        <v>16097.225100000001</v>
      </c>
      <c r="D84" s="21">
        <v>16449.870000000006</v>
      </c>
      <c r="E84" s="5">
        <v>16098.593000000001</v>
      </c>
      <c r="F84" s="4">
        <f>E84/D84-1</f>
        <v>-2.1354393682138872E-2</v>
      </c>
      <c r="G84" s="38">
        <f>E84-D84</f>
        <v>-351.2770000000055</v>
      </c>
      <c r="H84" s="26">
        <v>19</v>
      </c>
      <c r="I84" s="29">
        <v>65</v>
      </c>
      <c r="J84" s="24">
        <v>90</v>
      </c>
      <c r="K84" s="2">
        <f>J84-I84</f>
        <v>25</v>
      </c>
      <c r="L84" s="23">
        <f>J84/I84-1</f>
        <v>0.38461538461538458</v>
      </c>
    </row>
    <row r="85" spans="1:12">
      <c r="A85" s="12">
        <v>83</v>
      </c>
      <c r="B85" s="20" t="s">
        <v>84</v>
      </c>
      <c r="C85" s="21">
        <v>36636.174100000004</v>
      </c>
      <c r="D85" s="21">
        <v>24921.763004499993</v>
      </c>
      <c r="E85" s="5">
        <v>27086.825000000001</v>
      </c>
      <c r="F85" s="4">
        <f>E85/D85-1</f>
        <v>8.6874351349423895E-2</v>
      </c>
      <c r="G85" s="38">
        <f>E85-D85</f>
        <v>2165.0619955000075</v>
      </c>
      <c r="H85" s="24">
        <v>735</v>
      </c>
      <c r="I85" s="5">
        <v>791</v>
      </c>
      <c r="J85" s="24">
        <v>1261</v>
      </c>
      <c r="K85" s="27">
        <f>J85-I85</f>
        <v>470</v>
      </c>
      <c r="L85" s="23">
        <f>J85/I85-1</f>
        <v>0.59418457648546141</v>
      </c>
    </row>
    <row r="86" spans="1:12">
      <c r="A86" s="12">
        <v>84</v>
      </c>
      <c r="B86" s="20" t="s">
        <v>85</v>
      </c>
      <c r="C86" s="21">
        <v>17936.655050000005</v>
      </c>
      <c r="D86" s="21">
        <v>17260.994944819999</v>
      </c>
      <c r="E86" s="5">
        <v>17832.45</v>
      </c>
      <c r="F86" s="4">
        <f>E86/D86-1</f>
        <v>3.3106727451507334E-2</v>
      </c>
      <c r="G86" s="38">
        <f>E86-D86</f>
        <v>571.45505518000209</v>
      </c>
      <c r="H86" s="26">
        <v>173</v>
      </c>
      <c r="I86" s="29">
        <v>171</v>
      </c>
      <c r="J86" s="24">
        <v>185</v>
      </c>
      <c r="K86" s="2">
        <f>J86-I86</f>
        <v>14</v>
      </c>
      <c r="L86" s="4">
        <f>J86/I86-1</f>
        <v>8.1871345029239873E-2</v>
      </c>
    </row>
    <row r="87" spans="1:12">
      <c r="A87" s="12">
        <v>85</v>
      </c>
      <c r="B87" s="20" t="s">
        <v>86</v>
      </c>
      <c r="C87" s="22">
        <v>763214.43550099991</v>
      </c>
      <c r="D87" s="22">
        <v>877898.10241776018</v>
      </c>
      <c r="E87" s="30">
        <v>948785.34100000199</v>
      </c>
      <c r="F87" s="4">
        <f>E87/D87-1</f>
        <v>8.0746544942990495E-2</v>
      </c>
      <c r="G87" s="22">
        <f>E87-D87</f>
        <v>70887.238582241815</v>
      </c>
      <c r="H87" s="24">
        <v>1153</v>
      </c>
      <c r="I87" s="5">
        <v>1544</v>
      </c>
      <c r="J87" s="24">
        <v>1844</v>
      </c>
      <c r="K87" s="2">
        <f>J87-I87</f>
        <v>300</v>
      </c>
      <c r="L87" s="4">
        <f>J87/I87-1</f>
        <v>0.19430051813471505</v>
      </c>
    </row>
    <row r="88" spans="1:12">
      <c r="A88" s="12">
        <v>86</v>
      </c>
      <c r="B88" s="20" t="s">
        <v>87</v>
      </c>
      <c r="C88" s="21">
        <v>92441.569976999977</v>
      </c>
      <c r="D88" s="21">
        <v>84061.719705978001</v>
      </c>
      <c r="E88" s="5">
        <v>86558.552837199997</v>
      </c>
      <c r="F88" s="4">
        <f>E88/D88-1</f>
        <v>2.9702379869875895E-2</v>
      </c>
      <c r="G88" s="38">
        <f>E88-D88</f>
        <v>2496.8331312219962</v>
      </c>
      <c r="H88" s="24">
        <v>825</v>
      </c>
      <c r="I88" s="5">
        <v>1063</v>
      </c>
      <c r="J88" s="24">
        <v>1176</v>
      </c>
      <c r="K88" s="2">
        <f>J88-I88</f>
        <v>113</v>
      </c>
      <c r="L88" s="4">
        <f>J88/I88-1</f>
        <v>0.10630291627469424</v>
      </c>
    </row>
    <row r="93" spans="1:12">
      <c r="C93" s="5"/>
      <c r="D93" s="6"/>
    </row>
    <row r="94" spans="1:12">
      <c r="C94" s="5"/>
    </row>
    <row r="95" spans="1:12">
      <c r="C95" s="21"/>
      <c r="D95" s="6"/>
    </row>
  </sheetData>
  <autoFilter ref="A2:L2">
    <filterColumn colId="6"/>
    <sortState ref="A3:L88">
      <sortCondition ref="A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2022-05-19T15:35:22Z</dcterms:created>
  <dcterms:modified xsi:type="dcterms:W3CDTF">2022-06-07T09:24:52Z</dcterms:modified>
</cp:coreProperties>
</file>