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>'Регионы РФ'!$A$3:$M$3</definedName>
  </definedNames>
  <calcPr calcId="125725" iterate="1"/>
</workbook>
</file>

<file path=xl/calcChain.xml><?xml version="1.0" encoding="utf-8"?>
<calcChain xmlns="http://schemas.openxmlformats.org/spreadsheetml/2006/main">
  <c r="J3" i="1"/>
  <c r="J25"/>
  <c r="K25" s="1"/>
  <c r="L25"/>
  <c r="M25" s="1"/>
  <c r="J29"/>
  <c r="K29" s="1"/>
  <c r="L29"/>
  <c r="M29" s="1"/>
  <c r="J27"/>
  <c r="K27" s="1"/>
  <c r="L27"/>
  <c r="M27" s="1"/>
  <c r="J40"/>
  <c r="K40" s="1"/>
  <c r="L40"/>
  <c r="M40" s="1"/>
  <c r="J7"/>
  <c r="K7" s="1"/>
  <c r="L7"/>
  <c r="M7" s="1"/>
  <c r="J71"/>
  <c r="K71" s="1"/>
  <c r="L71"/>
  <c r="M71" s="1"/>
  <c r="J6"/>
  <c r="K6" s="1"/>
  <c r="L6"/>
  <c r="M6" s="1"/>
  <c r="J31"/>
  <c r="K31" s="1"/>
  <c r="L31"/>
  <c r="M31" s="1"/>
  <c r="J95"/>
  <c r="K95" s="1"/>
  <c r="L95"/>
  <c r="M95" s="1"/>
  <c r="J11"/>
  <c r="K11" s="1"/>
  <c r="L11"/>
  <c r="M11" s="1"/>
  <c r="J72"/>
  <c r="K72" s="1"/>
  <c r="L72"/>
  <c r="M72" s="1"/>
  <c r="J39"/>
  <c r="K39" s="1"/>
  <c r="L39"/>
  <c r="M39" s="1"/>
  <c r="J96"/>
  <c r="K96" s="1"/>
  <c r="L96"/>
  <c r="M96" s="1"/>
  <c r="J36"/>
  <c r="K36" s="1"/>
  <c r="L36"/>
  <c r="M36" s="1"/>
  <c r="J59"/>
  <c r="K59" s="1"/>
  <c r="L59"/>
  <c r="M59" s="1"/>
  <c r="J60"/>
  <c r="K60" s="1"/>
  <c r="L60"/>
  <c r="M60" s="1"/>
  <c r="J54"/>
  <c r="K54" s="1"/>
  <c r="L54"/>
  <c r="M54" s="1"/>
  <c r="J33"/>
  <c r="K33" s="1"/>
  <c r="L33"/>
  <c r="M33" s="1"/>
  <c r="J51"/>
  <c r="K51" s="1"/>
  <c r="L51"/>
  <c r="M51" s="1"/>
  <c r="J24"/>
  <c r="K24" s="1"/>
  <c r="L24"/>
  <c r="M24" s="1"/>
  <c r="J70"/>
  <c r="K70" s="1"/>
  <c r="L70"/>
  <c r="M70" s="1"/>
  <c r="J58"/>
  <c r="K58" s="1"/>
  <c r="L58"/>
  <c r="M58" s="1"/>
  <c r="J90"/>
  <c r="K90" s="1"/>
  <c r="L90"/>
  <c r="M90" s="1"/>
  <c r="J68"/>
  <c r="K68" s="1"/>
  <c r="L68"/>
  <c r="M68" s="1"/>
  <c r="J82"/>
  <c r="K82" s="1"/>
  <c r="L82"/>
  <c r="M82" s="1"/>
  <c r="J65"/>
  <c r="K65" s="1"/>
  <c r="L65"/>
  <c r="M65" s="1"/>
  <c r="J78"/>
  <c r="K78" s="1"/>
  <c r="L78"/>
  <c r="M78" s="1"/>
  <c r="J32"/>
  <c r="K32" s="1"/>
  <c r="L32"/>
  <c r="M32" s="1"/>
  <c r="J62"/>
  <c r="K62" s="1"/>
  <c r="L62"/>
  <c r="M62" s="1"/>
  <c r="J10"/>
  <c r="K10" s="1"/>
  <c r="L10"/>
  <c r="M10" s="1"/>
  <c r="J19"/>
  <c r="K19" s="1"/>
  <c r="L19"/>
  <c r="M19" s="1"/>
  <c r="J85"/>
  <c r="K85" s="1"/>
  <c r="L85"/>
  <c r="M85" s="1"/>
  <c r="J41"/>
  <c r="K41" s="1"/>
  <c r="L41"/>
  <c r="M41" s="1"/>
  <c r="J81"/>
  <c r="K81" s="1"/>
  <c r="L81"/>
  <c r="M81" s="1"/>
  <c r="J94"/>
  <c r="K94" s="1"/>
  <c r="L94"/>
  <c r="M94" s="1"/>
  <c r="J55"/>
  <c r="K55" s="1"/>
  <c r="L55"/>
  <c r="M55" s="1"/>
  <c r="J15"/>
  <c r="K15" s="1"/>
  <c r="L15"/>
  <c r="M15" s="1"/>
  <c r="J16"/>
  <c r="K16" s="1"/>
  <c r="L16"/>
  <c r="M16" s="1"/>
  <c r="J20"/>
  <c r="K20" s="1"/>
  <c r="L20"/>
  <c r="M20" s="1"/>
  <c r="J35"/>
  <c r="K35" s="1"/>
  <c r="L35"/>
  <c r="M35" s="1"/>
  <c r="J67"/>
  <c r="K67" s="1"/>
  <c r="L67"/>
  <c r="M67" s="1"/>
  <c r="J73"/>
  <c r="K73" s="1"/>
  <c r="L73"/>
  <c r="M73" s="1"/>
  <c r="J76"/>
  <c r="K76" s="1"/>
  <c r="L76"/>
  <c r="M76" s="1"/>
  <c r="J42"/>
  <c r="K42" s="1"/>
  <c r="L42"/>
  <c r="M42" s="1"/>
  <c r="J74"/>
  <c r="K74" s="1"/>
  <c r="L74"/>
  <c r="M74" s="1"/>
  <c r="J80"/>
  <c r="K80" s="1"/>
  <c r="L80"/>
  <c r="M80" s="1"/>
  <c r="J18"/>
  <c r="K18" s="1"/>
  <c r="L18"/>
  <c r="M18" s="1"/>
  <c r="J45"/>
  <c r="K45" s="1"/>
  <c r="L45"/>
  <c r="M45" s="1"/>
  <c r="J69"/>
  <c r="K69" s="1"/>
  <c r="L69"/>
  <c r="M69" s="1"/>
  <c r="J89"/>
  <c r="K89" s="1"/>
  <c r="L89"/>
  <c r="M89" s="1"/>
  <c r="J91"/>
  <c r="K91" s="1"/>
  <c r="L91"/>
  <c r="M91" s="1"/>
  <c r="J26"/>
  <c r="K26" s="1"/>
  <c r="L26"/>
  <c r="M26" s="1"/>
  <c r="J61"/>
  <c r="K61" s="1"/>
  <c r="L61"/>
  <c r="M61" s="1"/>
  <c r="J75"/>
  <c r="K75" s="1"/>
  <c r="L75"/>
  <c r="M75" s="1"/>
  <c r="J38"/>
  <c r="K38" s="1"/>
  <c r="L38"/>
  <c r="M38" s="1"/>
  <c r="J43"/>
  <c r="K43" s="1"/>
  <c r="L43"/>
  <c r="M43" s="1"/>
  <c r="J92"/>
  <c r="K92" s="1"/>
  <c r="L92"/>
  <c r="M92" s="1"/>
  <c r="J47"/>
  <c r="K47" s="1"/>
  <c r="L47"/>
  <c r="M47" s="1"/>
  <c r="J23"/>
  <c r="K23" s="1"/>
  <c r="L23"/>
  <c r="M23" s="1"/>
  <c r="J44"/>
  <c r="K44" s="1"/>
  <c r="L44"/>
  <c r="M44" s="1"/>
  <c r="J63"/>
  <c r="K63" s="1"/>
  <c r="L63"/>
  <c r="M63" s="1"/>
  <c r="J86"/>
  <c r="K86" s="1"/>
  <c r="L86"/>
  <c r="M86" s="1"/>
  <c r="J21"/>
  <c r="K21" s="1"/>
  <c r="L21"/>
  <c r="M21" s="1"/>
  <c r="J52"/>
  <c r="K52" s="1"/>
  <c r="L52"/>
  <c r="M52" s="1"/>
  <c r="J48"/>
  <c r="K48" s="1"/>
  <c r="L48"/>
  <c r="M48" s="1"/>
  <c r="J66"/>
  <c r="K66" s="1"/>
  <c r="L66"/>
  <c r="M66" s="1"/>
  <c r="J12"/>
  <c r="K12" s="1"/>
  <c r="L12"/>
  <c r="M12" s="1"/>
  <c r="J83"/>
  <c r="K83" s="1"/>
  <c r="L83"/>
  <c r="M83" s="1"/>
  <c r="J93"/>
  <c r="K93" s="1"/>
  <c r="L93"/>
  <c r="M93" s="1"/>
  <c r="J30"/>
  <c r="K30" s="1"/>
  <c r="L30"/>
  <c r="M30" s="1"/>
  <c r="J97"/>
  <c r="K97" s="1"/>
  <c r="L97"/>
  <c r="M97" s="1"/>
  <c r="J49"/>
  <c r="K49" s="1"/>
  <c r="L49"/>
  <c r="M49" s="1"/>
  <c r="J9"/>
  <c r="K9" s="1"/>
  <c r="L9"/>
  <c r="M9" s="1"/>
  <c r="J84"/>
  <c r="K84" s="1"/>
  <c r="L84"/>
  <c r="M84" s="1"/>
  <c r="J5"/>
  <c r="K5" s="1"/>
  <c r="L5"/>
  <c r="M5" s="1"/>
  <c r="J14"/>
  <c r="K14" s="1"/>
  <c r="L14"/>
  <c r="M14" s="1"/>
  <c r="J88"/>
  <c r="K88" s="1"/>
  <c r="L88"/>
  <c r="M88" s="1"/>
  <c r="J64"/>
  <c r="K64" s="1"/>
  <c r="L64"/>
  <c r="M64" s="1"/>
  <c r="J34"/>
  <c r="K34" s="1"/>
  <c r="L34"/>
  <c r="M34" s="1"/>
  <c r="J79"/>
  <c r="K79" s="1"/>
  <c r="L79"/>
  <c r="M79" s="1"/>
  <c r="J8"/>
  <c r="K8" s="1"/>
  <c r="L8"/>
  <c r="M8" s="1"/>
  <c r="J57"/>
  <c r="K57" s="1"/>
  <c r="L57"/>
  <c r="M57" s="1"/>
  <c r="J53"/>
  <c r="K53" s="1"/>
  <c r="L53"/>
  <c r="M53" s="1"/>
  <c r="J28"/>
  <c r="K28" s="1"/>
  <c r="L28"/>
  <c r="M28" s="1"/>
  <c r="J4"/>
  <c r="K4" s="1"/>
  <c r="L4"/>
  <c r="M4" s="1"/>
  <c r="J37"/>
  <c r="K37" s="1"/>
  <c r="L37"/>
  <c r="M37" s="1"/>
  <c r="J13"/>
  <c r="K13" s="1"/>
  <c r="L13"/>
  <c r="M13" s="1"/>
  <c r="J77"/>
  <c r="K77" s="1"/>
  <c r="L77"/>
  <c r="M77" s="1"/>
  <c r="J17"/>
  <c r="K17" s="1"/>
  <c r="L17"/>
  <c r="M17" s="1"/>
  <c r="J56"/>
  <c r="K56" s="1"/>
  <c r="L56"/>
  <c r="M56" s="1"/>
  <c r="J22"/>
  <c r="K22" s="1"/>
  <c r="L22"/>
  <c r="M22" s="1"/>
  <c r="J87"/>
  <c r="K87" s="1"/>
  <c r="L87"/>
  <c r="M87" s="1"/>
  <c r="J50"/>
  <c r="K50" s="1"/>
  <c r="L50"/>
  <c r="M50" s="1"/>
  <c r="J46"/>
  <c r="K46" s="1"/>
  <c r="L46"/>
  <c r="M46" s="1"/>
  <c r="L3"/>
  <c r="M3" s="1"/>
  <c r="K3" l="1"/>
</calcChain>
</file>

<file path=xl/sharedStrings.xml><?xml version="1.0" encoding="utf-8"?>
<sst xmlns="http://schemas.openxmlformats.org/spreadsheetml/2006/main" count="110" uniqueCount="108">
  <si>
    <t>Количество активных предприятий</t>
  </si>
  <si>
    <t xml:space="preserve">родившихся </t>
  </si>
  <si>
    <t xml:space="preserve">однолетних </t>
  </si>
  <si>
    <t xml:space="preserve">двухлетних </t>
  </si>
  <si>
    <t xml:space="preserve">трёхлетних </t>
  </si>
  <si>
    <t xml:space="preserve">четырёхлетних </t>
  </si>
  <si>
    <t xml:space="preserve">пятилетних </t>
  </si>
  <si>
    <t>Российская Федерация</t>
  </si>
  <si>
    <t>Республика Ингушетия</t>
  </si>
  <si>
    <t>Чеченская Республика</t>
  </si>
  <si>
    <t>Республика Бурятия</t>
  </si>
  <si>
    <t>Москва</t>
  </si>
  <si>
    <t>Смоленская область</t>
  </si>
  <si>
    <t>Республика Тыва</t>
  </si>
  <si>
    <t>Липецкая область</t>
  </si>
  <si>
    <t>Республика Калмыкия</t>
  </si>
  <si>
    <t>Центральный федеральный округ</t>
  </si>
  <si>
    <t>Вологодская область</t>
  </si>
  <si>
    <t>Республика Башкортостан</t>
  </si>
  <si>
    <t>Удмуртская Республика</t>
  </si>
  <si>
    <t>Воронежская область</t>
  </si>
  <si>
    <t>Алтайский край</t>
  </si>
  <si>
    <t>Санкт-Петербург</t>
  </si>
  <si>
    <t>Самарская область</t>
  </si>
  <si>
    <t>Республика Саха (Якутия)</t>
  </si>
  <si>
    <t>Московская область</t>
  </si>
  <si>
    <t>Белгородская область</t>
  </si>
  <si>
    <t>Омская область</t>
  </si>
  <si>
    <t>Ивановская область</t>
  </si>
  <si>
    <t>Республика Северная Осетия-Алания</t>
  </si>
  <si>
    <t>Чукотский автономный округ</t>
  </si>
  <si>
    <t>Ленинградская область</t>
  </si>
  <si>
    <t>Амурская область</t>
  </si>
  <si>
    <t>Новосибирская область</t>
  </si>
  <si>
    <t>Курская область</t>
  </si>
  <si>
    <t>Ульяновская область</t>
  </si>
  <si>
    <t>Карачаево-Черкесская Республика</t>
  </si>
  <si>
    <t>Приволжский федеральный округ</t>
  </si>
  <si>
    <t>Ярославская область</t>
  </si>
  <si>
    <t>Дальневосточный федеральный округ</t>
  </si>
  <si>
    <t>Пензенская область</t>
  </si>
  <si>
    <t>Северо-Кавказский федеральный округ</t>
  </si>
  <si>
    <t>Северо-Западный федеральный округ</t>
  </si>
  <si>
    <t>Кабардино-Балкарская Республика</t>
  </si>
  <si>
    <t>Хабаровский край</t>
  </si>
  <si>
    <t>Севастополь</t>
  </si>
  <si>
    <t>Краснодарский край</t>
  </si>
  <si>
    <t>Сибирский федеральный округ</t>
  </si>
  <si>
    <t>Нижегородская область</t>
  </si>
  <si>
    <t>Приморский край</t>
  </si>
  <si>
    <t>Забайкальский край</t>
  </si>
  <si>
    <t>Свердловская область</t>
  </si>
  <si>
    <t>Республика Дагестан</t>
  </si>
  <si>
    <t>Тамбовская область</t>
  </si>
  <si>
    <t>Красноярский край</t>
  </si>
  <si>
    <t>Челябинская область</t>
  </si>
  <si>
    <t>Республика Крым</t>
  </si>
  <si>
    <t>Республика Алтай</t>
  </si>
  <si>
    <t>Уральский федеральный округ</t>
  </si>
  <si>
    <t>Южный федеральный округ</t>
  </si>
  <si>
    <t>Тульская область</t>
  </si>
  <si>
    <t>Рязанская область</t>
  </si>
  <si>
    <t>Орловская область</t>
  </si>
  <si>
    <t>Республика Мордовия</t>
  </si>
  <si>
    <t>Магаданская область</t>
  </si>
  <si>
    <t>Иркутская область</t>
  </si>
  <si>
    <t>Ростовская область</t>
  </si>
  <si>
    <t>Томская область</t>
  </si>
  <si>
    <t>Тверская область</t>
  </si>
  <si>
    <t>Калужская область</t>
  </si>
  <si>
    <t>Оренбургская область</t>
  </si>
  <si>
    <t>Новгородская область</t>
  </si>
  <si>
    <t>Республика Хакасия</t>
  </si>
  <si>
    <t>Саратовская область</t>
  </si>
  <si>
    <t>Кемеровская область</t>
  </si>
  <si>
    <t>Курганская область</t>
  </si>
  <si>
    <t>Камчатский край</t>
  </si>
  <si>
    <t>Чувашская Республика-Чувашия</t>
  </si>
  <si>
    <t>Тюменская область</t>
  </si>
  <si>
    <t>Республика Карелия</t>
  </si>
  <si>
    <t>Ставропольский край</t>
  </si>
  <si>
    <t>Псковская область</t>
  </si>
  <si>
    <t>Республика Марий Эл</t>
  </si>
  <si>
    <t>Кировская область</t>
  </si>
  <si>
    <t>Пермский край</t>
  </si>
  <si>
    <t>Еврейская автономная область</t>
  </si>
  <si>
    <t>Астраханская область</t>
  </si>
  <si>
    <t>Костромская область</t>
  </si>
  <si>
    <t>Сахалинская область</t>
  </si>
  <si>
    <t>Мурманская область</t>
  </si>
  <si>
    <t>Брянская область</t>
  </si>
  <si>
    <t>Владимирская область</t>
  </si>
  <si>
    <t>Волгоградская область</t>
  </si>
  <si>
    <t>Архангельская область</t>
  </si>
  <si>
    <t>Калининградская область</t>
  </si>
  <si>
    <t>Республика Коми</t>
  </si>
  <si>
    <t>Ненецкий автономный округ</t>
  </si>
  <si>
    <t>Республика Адыгея</t>
  </si>
  <si>
    <t>Ямало-Ненецкий автономный округ</t>
  </si>
  <si>
    <t>Ханты Мансийский автономный округ</t>
  </si>
  <si>
    <t>Доля предприятий до 5 лет</t>
  </si>
  <si>
    <t>Итого предприятий в возрасте до 5 лет включительно</t>
  </si>
  <si>
    <t>Количество предприятий старше 5 лет</t>
  </si>
  <si>
    <t>Доля предприятий старше 5 лет</t>
  </si>
  <si>
    <t>2022 г.</t>
  </si>
  <si>
    <t>в том числе:</t>
  </si>
  <si>
    <t>Республика Татарстан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</si>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</sst>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3" applyFont="1" applyFill="1"/>
    <xf numFmtId="0" fontId="3" fillId="0" borderId="0" xfId="3" applyFont="1"/>
    <xf numFmtId="0" fontId="4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5" fontId="3" fillId="0" borderId="1" xfId="2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5" fontId="3" fillId="0" borderId="1" xfId="2" applyNumberFormat="1" applyFont="1" applyBorder="1" applyAlignment="1">
      <alignment horizontal="center" wrapText="1"/>
    </xf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3" fillId="0" borderId="1" xfId="3" applyFont="1" applyBorder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3" fillId="4" borderId="1" xfId="2" applyNumberFormat="1" applyFont="1" applyFill="1" applyBorder="1" applyAlignment="1">
      <alignment horizontal="center" wrapText="1"/>
    </xf>
    <xf numFmtId="165" fontId="3" fillId="2" borderId="1" xfId="2" applyNumberFormat="1" applyFont="1" applyFill="1" applyBorder="1" applyAlignment="1">
      <alignment horizontal="center" wrapText="1"/>
    </xf>
    <xf numFmtId="165" fontId="3" fillId="3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5" borderId="0" xfId="3" applyFont="1" applyFill="1"/>
    <xf numFmtId="0" fontId="3" fillId="0" borderId="0" xfId="3" applyFont="1" applyAlignment="1"/>
    <xf numFmtId="0" fontId="3" fillId="0" borderId="0" xfId="3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6" sqref="N6"/>
    </sheetView>
  </sheetViews>
  <sheetFormatPr defaultColWidth="9.109375" defaultRowHeight="13.8"/>
  <cols>
    <col min="1" max="1" width="9.109375" style="2"/>
    <col min="2" max="2" width="21.44140625" style="2" customWidth="1"/>
    <col min="3" max="3" width="17" style="2" customWidth="1"/>
    <col min="4" max="7" width="13.21875" style="2" customWidth="1"/>
    <col min="8" max="8" width="13.77734375" style="2" customWidth="1"/>
    <col min="9" max="9" width="13.21875" style="2" customWidth="1"/>
    <col min="10" max="10" width="17" style="21" customWidth="1"/>
    <col min="11" max="11" width="17" style="22" customWidth="1"/>
    <col min="12" max="12" width="17" style="21" customWidth="1"/>
    <col min="13" max="13" width="17" style="22" customWidth="1"/>
    <col min="14" max="23" width="9.109375" style="1"/>
    <col min="24" max="16384" width="9.109375" style="2"/>
  </cols>
  <sheetData>
    <row r="1" spans="1:23" ht="21" customHeight="1">
      <c r="A1" s="27" t="s">
        <v>104</v>
      </c>
      <c r="B1" s="28"/>
      <c r="C1" s="25" t="s">
        <v>0</v>
      </c>
      <c r="D1" s="26" t="s">
        <v>105</v>
      </c>
      <c r="E1" s="26"/>
      <c r="F1" s="26"/>
      <c r="G1" s="26"/>
      <c r="H1" s="26"/>
      <c r="I1" s="26"/>
      <c r="J1" s="31" t="s">
        <v>101</v>
      </c>
      <c r="K1" s="23" t="s">
        <v>100</v>
      </c>
      <c r="L1" s="23" t="s">
        <v>102</v>
      </c>
      <c r="M1" s="23" t="s">
        <v>103</v>
      </c>
    </row>
    <row r="2" spans="1:23" ht="34.799999999999997" customHeight="1">
      <c r="A2" s="29"/>
      <c r="B2" s="30"/>
      <c r="C2" s="25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2"/>
      <c r="K2" s="24"/>
      <c r="L2" s="24"/>
      <c r="M2" s="24"/>
    </row>
    <row r="3" spans="1:23" s="12" customFormat="1" ht="27.6">
      <c r="A3" s="4"/>
      <c r="B3" s="5" t="s">
        <v>7</v>
      </c>
      <c r="C3" s="6">
        <v>2593648</v>
      </c>
      <c r="D3" s="7">
        <v>218290</v>
      </c>
      <c r="E3" s="7">
        <v>201683</v>
      </c>
      <c r="F3" s="7">
        <v>163803</v>
      </c>
      <c r="G3" s="7">
        <v>174568</v>
      </c>
      <c r="H3" s="7">
        <v>156054</v>
      </c>
      <c r="I3" s="7">
        <v>158884</v>
      </c>
      <c r="J3" s="6">
        <f t="shared" ref="J3:J34" si="0">SUM(D3:I3)</f>
        <v>1073282</v>
      </c>
      <c r="K3" s="8">
        <f t="shared" ref="K3:K34" si="1">J3/C3</f>
        <v>0.41381174315095959</v>
      </c>
      <c r="L3" s="9">
        <f t="shared" ref="L3:L34" si="2">C3-SUM(D3:I3)</f>
        <v>1520366</v>
      </c>
      <c r="M3" s="10">
        <f t="shared" ref="M3:M34" si="3">L3/C3</f>
        <v>0.58618825684904041</v>
      </c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7.6">
      <c r="A4" s="13">
        <v>1</v>
      </c>
      <c r="B4" s="5" t="s">
        <v>16</v>
      </c>
      <c r="C4" s="7">
        <v>937004</v>
      </c>
      <c r="D4" s="7">
        <v>107167</v>
      </c>
      <c r="E4" s="7">
        <v>83985</v>
      </c>
      <c r="F4" s="7">
        <v>60107</v>
      </c>
      <c r="G4" s="7">
        <v>64434</v>
      </c>
      <c r="H4" s="7">
        <v>55753</v>
      </c>
      <c r="I4" s="7">
        <v>56954</v>
      </c>
      <c r="J4" s="6">
        <f t="shared" si="0"/>
        <v>428400</v>
      </c>
      <c r="K4" s="10">
        <f t="shared" si="1"/>
        <v>0.45720189028008418</v>
      </c>
      <c r="L4" s="14">
        <f t="shared" si="2"/>
        <v>508604</v>
      </c>
      <c r="M4" s="10">
        <f t="shared" si="3"/>
        <v>0.54279810971991582</v>
      </c>
      <c r="N4" s="1" t="s">
        <v>107</v>
      </c>
    </row>
    <row r="5" spans="1:23">
      <c r="A5" s="13">
        <v>2</v>
      </c>
      <c r="B5" s="15" t="s">
        <v>26</v>
      </c>
      <c r="C5" s="7">
        <v>20143</v>
      </c>
      <c r="D5" s="7">
        <v>1343</v>
      </c>
      <c r="E5" s="7">
        <v>1489</v>
      </c>
      <c r="F5" s="7">
        <v>1327</v>
      </c>
      <c r="G5" s="7">
        <v>1581</v>
      </c>
      <c r="H5" s="7">
        <v>1345</v>
      </c>
      <c r="I5" s="7">
        <v>1423</v>
      </c>
      <c r="J5" s="6">
        <f t="shared" si="0"/>
        <v>8508</v>
      </c>
      <c r="K5" s="10">
        <f t="shared" si="1"/>
        <v>0.42237998312068709</v>
      </c>
      <c r="L5" s="14">
        <f t="shared" si="2"/>
        <v>11635</v>
      </c>
      <c r="M5" s="10">
        <f t="shared" si="3"/>
        <v>0.57762001687931286</v>
      </c>
    </row>
    <row r="6" spans="1:23">
      <c r="A6" s="13">
        <v>3</v>
      </c>
      <c r="B6" s="15" t="s">
        <v>90</v>
      </c>
      <c r="C6" s="7">
        <v>10444</v>
      </c>
      <c r="D6" s="7">
        <v>434</v>
      </c>
      <c r="E6" s="7">
        <v>493</v>
      </c>
      <c r="F6" s="7">
        <v>494</v>
      </c>
      <c r="G6" s="7">
        <v>547</v>
      </c>
      <c r="H6" s="7">
        <v>554</v>
      </c>
      <c r="I6" s="7">
        <v>579</v>
      </c>
      <c r="J6" s="6">
        <f t="shared" si="0"/>
        <v>3101</v>
      </c>
      <c r="K6" s="16">
        <f t="shared" si="1"/>
        <v>0.29691689008042893</v>
      </c>
      <c r="L6" s="14">
        <f t="shared" si="2"/>
        <v>7343</v>
      </c>
      <c r="M6" s="17">
        <f t="shared" si="3"/>
        <v>0.70308310991957101</v>
      </c>
      <c r="N6" s="1" t="s">
        <v>107</v>
      </c>
    </row>
    <row r="7" spans="1:23">
      <c r="A7" s="13">
        <v>4</v>
      </c>
      <c r="B7" s="15" t="s">
        <v>91</v>
      </c>
      <c r="C7" s="7">
        <v>17403</v>
      </c>
      <c r="D7" s="7">
        <v>794</v>
      </c>
      <c r="E7" s="7">
        <v>839</v>
      </c>
      <c r="F7" s="7">
        <v>769</v>
      </c>
      <c r="G7" s="7">
        <v>866</v>
      </c>
      <c r="H7" s="7">
        <v>872</v>
      </c>
      <c r="I7" s="7">
        <v>927</v>
      </c>
      <c r="J7" s="6">
        <f t="shared" si="0"/>
        <v>5067</v>
      </c>
      <c r="K7" s="16">
        <f t="shared" si="1"/>
        <v>0.29115669712118603</v>
      </c>
      <c r="L7" s="14">
        <f t="shared" si="2"/>
        <v>12336</v>
      </c>
      <c r="M7" s="17">
        <f t="shared" si="3"/>
        <v>0.70884330287881403</v>
      </c>
    </row>
    <row r="8" spans="1:23">
      <c r="A8" s="13">
        <v>5</v>
      </c>
      <c r="B8" s="15" t="s">
        <v>20</v>
      </c>
      <c r="C8" s="7">
        <v>31459</v>
      </c>
      <c r="D8" s="7">
        <v>1764</v>
      </c>
      <c r="E8" s="7">
        <v>2509</v>
      </c>
      <c r="F8" s="7">
        <v>2500</v>
      </c>
      <c r="G8" s="7">
        <v>2460</v>
      </c>
      <c r="H8" s="7">
        <v>2091</v>
      </c>
      <c r="I8" s="7">
        <v>2242</v>
      </c>
      <c r="J8" s="6">
        <f t="shared" si="0"/>
        <v>13566</v>
      </c>
      <c r="K8" s="10">
        <f t="shared" si="1"/>
        <v>0.43122794748720555</v>
      </c>
      <c r="L8" s="14">
        <f t="shared" si="2"/>
        <v>17893</v>
      </c>
      <c r="M8" s="10">
        <f t="shared" si="3"/>
        <v>0.56877205251279439</v>
      </c>
    </row>
    <row r="9" spans="1:23">
      <c r="A9" s="13">
        <v>6</v>
      </c>
      <c r="B9" s="15" t="s">
        <v>28</v>
      </c>
      <c r="C9" s="7">
        <v>18378</v>
      </c>
      <c r="D9" s="7">
        <v>946</v>
      </c>
      <c r="E9" s="7">
        <v>1352</v>
      </c>
      <c r="F9" s="7">
        <v>1599</v>
      </c>
      <c r="G9" s="7">
        <v>1550</v>
      </c>
      <c r="H9" s="7">
        <v>1138</v>
      </c>
      <c r="I9" s="7">
        <v>1150</v>
      </c>
      <c r="J9" s="6">
        <f t="shared" si="0"/>
        <v>7735</v>
      </c>
      <c r="K9" s="10">
        <f t="shared" si="1"/>
        <v>0.42088366525193166</v>
      </c>
      <c r="L9" s="14">
        <f t="shared" si="2"/>
        <v>10643</v>
      </c>
      <c r="M9" s="10">
        <f t="shared" si="3"/>
        <v>0.57911633474806834</v>
      </c>
    </row>
    <row r="10" spans="1:23">
      <c r="A10" s="13">
        <v>7</v>
      </c>
      <c r="B10" s="15" t="s">
        <v>69</v>
      </c>
      <c r="C10" s="7">
        <v>15025</v>
      </c>
      <c r="D10" s="7">
        <v>836</v>
      </c>
      <c r="E10" s="7">
        <v>930</v>
      </c>
      <c r="F10" s="7">
        <v>848</v>
      </c>
      <c r="G10" s="7">
        <v>995</v>
      </c>
      <c r="H10" s="7">
        <v>787</v>
      </c>
      <c r="I10" s="7">
        <v>827</v>
      </c>
      <c r="J10" s="6">
        <f t="shared" si="0"/>
        <v>5223</v>
      </c>
      <c r="K10" s="10">
        <f t="shared" si="1"/>
        <v>0.3476206322795341</v>
      </c>
      <c r="L10" s="14">
        <f t="shared" si="2"/>
        <v>9802</v>
      </c>
      <c r="M10" s="10">
        <f t="shared" si="3"/>
        <v>0.6523793677204659</v>
      </c>
    </row>
    <row r="11" spans="1:23">
      <c r="A11" s="13">
        <v>8</v>
      </c>
      <c r="B11" s="15" t="s">
        <v>87</v>
      </c>
      <c r="C11" s="7">
        <v>8787</v>
      </c>
      <c r="D11" s="7">
        <v>404</v>
      </c>
      <c r="E11" s="7">
        <v>479</v>
      </c>
      <c r="F11" s="7">
        <v>431</v>
      </c>
      <c r="G11" s="7">
        <v>432</v>
      </c>
      <c r="H11" s="7">
        <v>448</v>
      </c>
      <c r="I11" s="7">
        <v>525</v>
      </c>
      <c r="J11" s="6">
        <f t="shared" si="0"/>
        <v>2719</v>
      </c>
      <c r="K11" s="16">
        <f t="shared" si="1"/>
        <v>0.30943439171503356</v>
      </c>
      <c r="L11" s="14">
        <f t="shared" si="2"/>
        <v>6068</v>
      </c>
      <c r="M11" s="17">
        <f t="shared" si="3"/>
        <v>0.69056560828496638</v>
      </c>
    </row>
    <row r="12" spans="1:23">
      <c r="A12" s="13">
        <v>9</v>
      </c>
      <c r="B12" s="15" t="s">
        <v>34</v>
      </c>
      <c r="C12" s="7">
        <v>11167</v>
      </c>
      <c r="D12" s="7">
        <v>623</v>
      </c>
      <c r="E12" s="7">
        <v>966</v>
      </c>
      <c r="F12" s="7">
        <v>1006</v>
      </c>
      <c r="G12" s="7">
        <v>791</v>
      </c>
      <c r="H12" s="7">
        <v>569</v>
      </c>
      <c r="I12" s="7">
        <v>631</v>
      </c>
      <c r="J12" s="6">
        <f t="shared" si="0"/>
        <v>4586</v>
      </c>
      <c r="K12" s="10">
        <f t="shared" si="1"/>
        <v>0.4106743082296051</v>
      </c>
      <c r="L12" s="14">
        <f t="shared" si="2"/>
        <v>6581</v>
      </c>
      <c r="M12" s="10">
        <f t="shared" si="3"/>
        <v>0.58932569177039495</v>
      </c>
    </row>
    <row r="13" spans="1:23">
      <c r="A13" s="13">
        <v>10</v>
      </c>
      <c r="B13" s="15" t="s">
        <v>14</v>
      </c>
      <c r="C13" s="7">
        <v>13532</v>
      </c>
      <c r="D13" s="7">
        <v>1362</v>
      </c>
      <c r="E13" s="7">
        <v>1528</v>
      </c>
      <c r="F13" s="7">
        <v>935</v>
      </c>
      <c r="G13" s="7">
        <v>910</v>
      </c>
      <c r="H13" s="7">
        <v>710</v>
      </c>
      <c r="I13" s="7">
        <v>826</v>
      </c>
      <c r="J13" s="6">
        <f t="shared" si="0"/>
        <v>6271</v>
      </c>
      <c r="K13" s="17">
        <f t="shared" si="1"/>
        <v>0.46342004138338755</v>
      </c>
      <c r="L13" s="14">
        <f t="shared" si="2"/>
        <v>7261</v>
      </c>
      <c r="M13" s="18">
        <f t="shared" si="3"/>
        <v>0.53657995861661245</v>
      </c>
    </row>
    <row r="14" spans="1:23">
      <c r="A14" s="13">
        <v>11</v>
      </c>
      <c r="B14" s="15" t="s">
        <v>25</v>
      </c>
      <c r="C14" s="7">
        <v>150499</v>
      </c>
      <c r="D14" s="7">
        <v>12496</v>
      </c>
      <c r="E14" s="7">
        <v>11542</v>
      </c>
      <c r="F14" s="7">
        <v>9629</v>
      </c>
      <c r="G14" s="7">
        <v>11143</v>
      </c>
      <c r="H14" s="7">
        <v>9549</v>
      </c>
      <c r="I14" s="7">
        <v>9242</v>
      </c>
      <c r="J14" s="6">
        <f t="shared" si="0"/>
        <v>63601</v>
      </c>
      <c r="K14" s="10">
        <f t="shared" si="1"/>
        <v>0.42260081462335297</v>
      </c>
      <c r="L14" s="14">
        <f t="shared" si="2"/>
        <v>86898</v>
      </c>
      <c r="M14" s="10">
        <f t="shared" si="3"/>
        <v>0.57739918537664703</v>
      </c>
    </row>
    <row r="15" spans="1:23">
      <c r="A15" s="13">
        <v>12</v>
      </c>
      <c r="B15" s="15" t="s">
        <v>62</v>
      </c>
      <c r="C15" s="7">
        <v>8302</v>
      </c>
      <c r="D15" s="7">
        <v>379</v>
      </c>
      <c r="E15" s="7">
        <v>432</v>
      </c>
      <c r="F15" s="7">
        <v>584</v>
      </c>
      <c r="G15" s="7">
        <v>593</v>
      </c>
      <c r="H15" s="7">
        <v>496</v>
      </c>
      <c r="I15" s="7">
        <v>509</v>
      </c>
      <c r="J15" s="6">
        <f t="shared" si="0"/>
        <v>2993</v>
      </c>
      <c r="K15" s="10">
        <f t="shared" si="1"/>
        <v>0.36051553842447603</v>
      </c>
      <c r="L15" s="14">
        <f t="shared" si="2"/>
        <v>5309</v>
      </c>
      <c r="M15" s="10">
        <f t="shared" si="3"/>
        <v>0.63948446157552397</v>
      </c>
    </row>
    <row r="16" spans="1:23">
      <c r="A16" s="13">
        <v>13</v>
      </c>
      <c r="B16" s="15" t="s">
        <v>61</v>
      </c>
      <c r="C16" s="7">
        <v>17130</v>
      </c>
      <c r="D16" s="7">
        <v>805</v>
      </c>
      <c r="E16" s="7">
        <v>1061</v>
      </c>
      <c r="F16" s="7">
        <v>1093</v>
      </c>
      <c r="G16" s="7">
        <v>1122</v>
      </c>
      <c r="H16" s="7">
        <v>1091</v>
      </c>
      <c r="I16" s="7">
        <v>1012</v>
      </c>
      <c r="J16" s="6">
        <f t="shared" si="0"/>
        <v>6184</v>
      </c>
      <c r="K16" s="10">
        <f t="shared" si="1"/>
        <v>0.36100408639813192</v>
      </c>
      <c r="L16" s="14">
        <f t="shared" si="2"/>
        <v>10946</v>
      </c>
      <c r="M16" s="10">
        <f t="shared" si="3"/>
        <v>0.63899591360186803</v>
      </c>
    </row>
    <row r="17" spans="1:13">
      <c r="A17" s="13">
        <v>14</v>
      </c>
      <c r="B17" s="15" t="s">
        <v>12</v>
      </c>
      <c r="C17" s="7">
        <v>19952</v>
      </c>
      <c r="D17" s="7">
        <v>2198</v>
      </c>
      <c r="E17" s="7">
        <v>2116</v>
      </c>
      <c r="F17" s="7">
        <v>1613</v>
      </c>
      <c r="G17" s="7">
        <v>1472</v>
      </c>
      <c r="H17" s="7">
        <v>1148</v>
      </c>
      <c r="I17" s="7">
        <v>1089</v>
      </c>
      <c r="J17" s="6">
        <f t="shared" si="0"/>
        <v>9636</v>
      </c>
      <c r="K17" s="17">
        <f t="shared" si="1"/>
        <v>0.48295910184442664</v>
      </c>
      <c r="L17" s="14">
        <f t="shared" si="2"/>
        <v>10316</v>
      </c>
      <c r="M17" s="18">
        <f t="shared" si="3"/>
        <v>0.51704089815557341</v>
      </c>
    </row>
    <row r="18" spans="1:13">
      <c r="A18" s="13">
        <v>15</v>
      </c>
      <c r="B18" s="15" t="s">
        <v>53</v>
      </c>
      <c r="C18" s="7">
        <v>8815</v>
      </c>
      <c r="D18" s="7">
        <v>445</v>
      </c>
      <c r="E18" s="7">
        <v>515</v>
      </c>
      <c r="F18" s="7">
        <v>504</v>
      </c>
      <c r="G18" s="7">
        <v>606</v>
      </c>
      <c r="H18" s="7">
        <v>601</v>
      </c>
      <c r="I18" s="7">
        <v>625</v>
      </c>
      <c r="J18" s="6">
        <f t="shared" si="0"/>
        <v>3296</v>
      </c>
      <c r="K18" s="10">
        <f t="shared" si="1"/>
        <v>0.37390811117413497</v>
      </c>
      <c r="L18" s="14">
        <f t="shared" si="2"/>
        <v>5519</v>
      </c>
      <c r="M18" s="10">
        <f t="shared" si="3"/>
        <v>0.62609188882586497</v>
      </c>
    </row>
    <row r="19" spans="1:13">
      <c r="A19" s="13">
        <v>16</v>
      </c>
      <c r="B19" s="15" t="s">
        <v>68</v>
      </c>
      <c r="C19" s="7">
        <v>19226</v>
      </c>
      <c r="D19" s="7">
        <v>1214</v>
      </c>
      <c r="E19" s="7">
        <v>1275</v>
      </c>
      <c r="F19" s="7">
        <v>1113</v>
      </c>
      <c r="G19" s="7">
        <v>1084</v>
      </c>
      <c r="H19" s="7">
        <v>967</v>
      </c>
      <c r="I19" s="7">
        <v>1049</v>
      </c>
      <c r="J19" s="6">
        <f t="shared" si="0"/>
        <v>6702</v>
      </c>
      <c r="K19" s="10">
        <f t="shared" si="1"/>
        <v>0.34859045043170706</v>
      </c>
      <c r="L19" s="14">
        <f t="shared" si="2"/>
        <v>12524</v>
      </c>
      <c r="M19" s="10">
        <f t="shared" si="3"/>
        <v>0.65140954956829289</v>
      </c>
    </row>
    <row r="20" spans="1:13">
      <c r="A20" s="13">
        <v>17</v>
      </c>
      <c r="B20" s="15" t="s">
        <v>60</v>
      </c>
      <c r="C20" s="7">
        <v>18915</v>
      </c>
      <c r="D20" s="7">
        <v>1348</v>
      </c>
      <c r="E20" s="7">
        <v>1220</v>
      </c>
      <c r="F20" s="7">
        <v>977</v>
      </c>
      <c r="G20" s="7">
        <v>1043</v>
      </c>
      <c r="H20" s="7">
        <v>1191</v>
      </c>
      <c r="I20" s="7">
        <v>1084</v>
      </c>
      <c r="J20" s="6">
        <f t="shared" si="0"/>
        <v>6863</v>
      </c>
      <c r="K20" s="10">
        <f t="shared" si="1"/>
        <v>0.36283372984403911</v>
      </c>
      <c r="L20" s="14">
        <f t="shared" si="2"/>
        <v>12052</v>
      </c>
      <c r="M20" s="10">
        <f t="shared" si="3"/>
        <v>0.63716627015596083</v>
      </c>
    </row>
    <row r="21" spans="1:13">
      <c r="A21" s="13">
        <v>18</v>
      </c>
      <c r="B21" s="15" t="s">
        <v>38</v>
      </c>
      <c r="C21" s="7">
        <v>25209</v>
      </c>
      <c r="D21" s="7">
        <v>1814</v>
      </c>
      <c r="E21" s="7">
        <v>1988</v>
      </c>
      <c r="F21" s="7">
        <v>1681</v>
      </c>
      <c r="G21" s="7">
        <v>1654</v>
      </c>
      <c r="H21" s="7">
        <v>1537</v>
      </c>
      <c r="I21" s="7">
        <v>1554</v>
      </c>
      <c r="J21" s="6">
        <f t="shared" si="0"/>
        <v>10228</v>
      </c>
      <c r="K21" s="10">
        <f t="shared" si="1"/>
        <v>0.40572811297552464</v>
      </c>
      <c r="L21" s="14">
        <f t="shared" si="2"/>
        <v>14981</v>
      </c>
      <c r="M21" s="10">
        <f t="shared" si="3"/>
        <v>0.59427188702447542</v>
      </c>
    </row>
    <row r="22" spans="1:13">
      <c r="A22" s="13">
        <v>19</v>
      </c>
      <c r="B22" s="15" t="s">
        <v>11</v>
      </c>
      <c r="C22" s="7">
        <v>522618</v>
      </c>
      <c r="D22" s="7">
        <v>77962</v>
      </c>
      <c r="E22" s="7">
        <v>53251</v>
      </c>
      <c r="F22" s="7">
        <v>33004</v>
      </c>
      <c r="G22" s="7">
        <v>35585</v>
      </c>
      <c r="H22" s="7">
        <v>30659</v>
      </c>
      <c r="I22" s="7">
        <v>31660</v>
      </c>
      <c r="J22" s="6">
        <f t="shared" si="0"/>
        <v>262121</v>
      </c>
      <c r="K22" s="17">
        <f t="shared" si="1"/>
        <v>0.50155371609856525</v>
      </c>
      <c r="L22" s="14">
        <f t="shared" si="2"/>
        <v>260497</v>
      </c>
      <c r="M22" s="18">
        <f t="shared" si="3"/>
        <v>0.49844628390143469</v>
      </c>
    </row>
    <row r="23" spans="1:13" ht="27.6">
      <c r="A23" s="13">
        <v>20</v>
      </c>
      <c r="B23" s="5" t="s">
        <v>42</v>
      </c>
      <c r="C23" s="7">
        <v>329772</v>
      </c>
      <c r="D23" s="7">
        <v>21399</v>
      </c>
      <c r="E23" s="7">
        <v>25290</v>
      </c>
      <c r="F23" s="7">
        <v>19701</v>
      </c>
      <c r="G23" s="7">
        <v>21233</v>
      </c>
      <c r="H23" s="7">
        <v>20553</v>
      </c>
      <c r="I23" s="7">
        <v>20867</v>
      </c>
      <c r="J23" s="6">
        <f t="shared" si="0"/>
        <v>129043</v>
      </c>
      <c r="K23" s="10">
        <f t="shared" si="1"/>
        <v>0.3913097534053831</v>
      </c>
      <c r="L23" s="14">
        <f t="shared" si="2"/>
        <v>200729</v>
      </c>
      <c r="M23" s="10">
        <f t="shared" si="3"/>
        <v>0.6086902465946169</v>
      </c>
    </row>
    <row r="24" spans="1:13">
      <c r="A24" s="13">
        <v>21</v>
      </c>
      <c r="B24" s="15" t="s">
        <v>79</v>
      </c>
      <c r="C24" s="7">
        <v>11989</v>
      </c>
      <c r="D24" s="7">
        <v>587</v>
      </c>
      <c r="E24" s="7">
        <v>694</v>
      </c>
      <c r="F24" s="7">
        <v>600</v>
      </c>
      <c r="G24" s="7">
        <v>700</v>
      </c>
      <c r="H24" s="7">
        <v>677</v>
      </c>
      <c r="I24" s="7">
        <v>652</v>
      </c>
      <c r="J24" s="6">
        <f t="shared" si="0"/>
        <v>3910</v>
      </c>
      <c r="K24" s="10">
        <f t="shared" si="1"/>
        <v>0.32613228793060306</v>
      </c>
      <c r="L24" s="14">
        <f t="shared" si="2"/>
        <v>8079</v>
      </c>
      <c r="M24" s="10">
        <f t="shared" si="3"/>
        <v>0.673867712069397</v>
      </c>
    </row>
    <row r="25" spans="1:13">
      <c r="A25" s="13">
        <v>22</v>
      </c>
      <c r="B25" s="15" t="s">
        <v>95</v>
      </c>
      <c r="C25" s="7">
        <v>8841</v>
      </c>
      <c r="D25" s="7">
        <v>389</v>
      </c>
      <c r="E25" s="7">
        <v>404</v>
      </c>
      <c r="F25" s="7">
        <v>408</v>
      </c>
      <c r="G25" s="7">
        <v>410</v>
      </c>
      <c r="H25" s="7">
        <v>384</v>
      </c>
      <c r="I25" s="7">
        <v>377</v>
      </c>
      <c r="J25" s="6">
        <f t="shared" si="0"/>
        <v>2372</v>
      </c>
      <c r="K25" s="16">
        <f t="shared" si="1"/>
        <v>0.26829544169211628</v>
      </c>
      <c r="L25" s="14">
        <f t="shared" si="2"/>
        <v>6469</v>
      </c>
      <c r="M25" s="17">
        <f t="shared" si="3"/>
        <v>0.73170455830788372</v>
      </c>
    </row>
    <row r="26" spans="1:13" ht="27.6">
      <c r="A26" s="13">
        <v>23</v>
      </c>
      <c r="B26" s="15" t="s">
        <v>96</v>
      </c>
      <c r="C26" s="7">
        <v>490</v>
      </c>
      <c r="D26" s="7">
        <v>28</v>
      </c>
      <c r="E26" s="7">
        <v>47</v>
      </c>
      <c r="F26" s="7">
        <v>28</v>
      </c>
      <c r="G26" s="7">
        <v>31</v>
      </c>
      <c r="H26" s="7">
        <v>30</v>
      </c>
      <c r="I26" s="7">
        <v>24</v>
      </c>
      <c r="J26" s="6">
        <f t="shared" si="0"/>
        <v>188</v>
      </c>
      <c r="K26" s="10">
        <f t="shared" si="1"/>
        <v>0.3836734693877551</v>
      </c>
      <c r="L26" s="14">
        <f t="shared" si="2"/>
        <v>302</v>
      </c>
      <c r="M26" s="10">
        <f t="shared" si="3"/>
        <v>0.61632653061224485</v>
      </c>
    </row>
    <row r="27" spans="1:13">
      <c r="A27" s="13">
        <v>24</v>
      </c>
      <c r="B27" s="15" t="s">
        <v>93</v>
      </c>
      <c r="C27" s="7">
        <v>11812</v>
      </c>
      <c r="D27" s="7">
        <v>480</v>
      </c>
      <c r="E27" s="7">
        <v>592</v>
      </c>
      <c r="F27" s="7">
        <v>525</v>
      </c>
      <c r="G27" s="7">
        <v>561</v>
      </c>
      <c r="H27" s="7">
        <v>605</v>
      </c>
      <c r="I27" s="7">
        <v>610</v>
      </c>
      <c r="J27" s="6">
        <f t="shared" si="0"/>
        <v>3373</v>
      </c>
      <c r="K27" s="16">
        <f t="shared" si="1"/>
        <v>0.28555706061632241</v>
      </c>
      <c r="L27" s="14">
        <f t="shared" si="2"/>
        <v>8439</v>
      </c>
      <c r="M27" s="17">
        <f t="shared" si="3"/>
        <v>0.71444293938367764</v>
      </c>
    </row>
    <row r="28" spans="1:13">
      <c r="A28" s="13">
        <v>25</v>
      </c>
      <c r="B28" s="15" t="s">
        <v>17</v>
      </c>
      <c r="C28" s="7">
        <v>23843</v>
      </c>
      <c r="D28" s="7">
        <v>1143</v>
      </c>
      <c r="E28" s="7">
        <v>1585</v>
      </c>
      <c r="F28" s="7">
        <v>2404</v>
      </c>
      <c r="G28" s="7">
        <v>2180</v>
      </c>
      <c r="H28" s="7">
        <v>1770</v>
      </c>
      <c r="I28" s="7">
        <v>1613</v>
      </c>
      <c r="J28" s="6">
        <f t="shared" si="0"/>
        <v>10695</v>
      </c>
      <c r="K28" s="17">
        <f t="shared" si="1"/>
        <v>0.44855932558822298</v>
      </c>
      <c r="L28" s="14">
        <f t="shared" si="2"/>
        <v>13148</v>
      </c>
      <c r="M28" s="18">
        <f t="shared" si="3"/>
        <v>0.55144067441177702</v>
      </c>
    </row>
    <row r="29" spans="1:13" ht="27.6">
      <c r="A29" s="13">
        <v>26</v>
      </c>
      <c r="B29" s="15" t="s">
        <v>94</v>
      </c>
      <c r="C29" s="7">
        <v>29074</v>
      </c>
      <c r="D29" s="7">
        <v>1131</v>
      </c>
      <c r="E29" s="7">
        <v>1447</v>
      </c>
      <c r="F29" s="7">
        <v>1234</v>
      </c>
      <c r="G29" s="7">
        <v>1235</v>
      </c>
      <c r="H29" s="7">
        <v>1306</v>
      </c>
      <c r="I29" s="7">
        <v>1532</v>
      </c>
      <c r="J29" s="6">
        <f t="shared" si="0"/>
        <v>7885</v>
      </c>
      <c r="K29" s="16">
        <f t="shared" si="1"/>
        <v>0.27120451262296208</v>
      </c>
      <c r="L29" s="14">
        <f t="shared" si="2"/>
        <v>21189</v>
      </c>
      <c r="M29" s="17">
        <f t="shared" si="3"/>
        <v>0.72879548737703792</v>
      </c>
    </row>
    <row r="30" spans="1:13">
      <c r="A30" s="13">
        <v>27</v>
      </c>
      <c r="B30" s="15" t="s">
        <v>31</v>
      </c>
      <c r="C30" s="7">
        <v>22216</v>
      </c>
      <c r="D30" s="7">
        <v>1800</v>
      </c>
      <c r="E30" s="7">
        <v>1792</v>
      </c>
      <c r="F30" s="7">
        <v>1554</v>
      </c>
      <c r="G30" s="7">
        <v>1585</v>
      </c>
      <c r="H30" s="7">
        <v>1276</v>
      </c>
      <c r="I30" s="7">
        <v>1178</v>
      </c>
      <c r="J30" s="6">
        <f t="shared" si="0"/>
        <v>9185</v>
      </c>
      <c r="K30" s="10">
        <f t="shared" si="1"/>
        <v>0.41344076341375585</v>
      </c>
      <c r="L30" s="14">
        <f t="shared" si="2"/>
        <v>13031</v>
      </c>
      <c r="M30" s="10">
        <f t="shared" si="3"/>
        <v>0.5865592365862442</v>
      </c>
    </row>
    <row r="31" spans="1:13">
      <c r="A31" s="13">
        <v>28</v>
      </c>
      <c r="B31" s="15" t="s">
        <v>89</v>
      </c>
      <c r="C31" s="7">
        <v>9450</v>
      </c>
      <c r="D31" s="7">
        <v>547</v>
      </c>
      <c r="E31" s="7">
        <v>569</v>
      </c>
      <c r="F31" s="7">
        <v>419</v>
      </c>
      <c r="G31" s="7">
        <v>397</v>
      </c>
      <c r="H31" s="7">
        <v>379</v>
      </c>
      <c r="I31" s="7">
        <v>498</v>
      </c>
      <c r="J31" s="6">
        <f t="shared" si="0"/>
        <v>2809</v>
      </c>
      <c r="K31" s="16">
        <f t="shared" si="1"/>
        <v>0.29724867724867726</v>
      </c>
      <c r="L31" s="14">
        <f t="shared" si="2"/>
        <v>6641</v>
      </c>
      <c r="M31" s="17">
        <f t="shared" si="3"/>
        <v>0.70275132275132279</v>
      </c>
    </row>
    <row r="32" spans="1:13">
      <c r="A32" s="13">
        <v>29</v>
      </c>
      <c r="B32" s="15" t="s">
        <v>71</v>
      </c>
      <c r="C32" s="7">
        <v>7664</v>
      </c>
      <c r="D32" s="7">
        <v>390</v>
      </c>
      <c r="E32" s="7">
        <v>481</v>
      </c>
      <c r="F32" s="7">
        <v>409</v>
      </c>
      <c r="G32" s="7">
        <v>436</v>
      </c>
      <c r="H32" s="7">
        <v>427</v>
      </c>
      <c r="I32" s="7">
        <v>513</v>
      </c>
      <c r="J32" s="6">
        <f t="shared" si="0"/>
        <v>2656</v>
      </c>
      <c r="K32" s="10">
        <f t="shared" si="1"/>
        <v>0.3465553235908142</v>
      </c>
      <c r="L32" s="14">
        <f t="shared" si="2"/>
        <v>5008</v>
      </c>
      <c r="M32" s="10">
        <f t="shared" si="3"/>
        <v>0.6534446764091858</v>
      </c>
    </row>
    <row r="33" spans="1:13">
      <c r="A33" s="13">
        <v>30</v>
      </c>
      <c r="B33" s="15" t="s">
        <v>81</v>
      </c>
      <c r="C33" s="7">
        <v>8204</v>
      </c>
      <c r="D33" s="7">
        <v>412</v>
      </c>
      <c r="E33" s="7">
        <v>418</v>
      </c>
      <c r="F33" s="7">
        <v>356</v>
      </c>
      <c r="G33" s="7">
        <v>466</v>
      </c>
      <c r="H33" s="7">
        <v>510</v>
      </c>
      <c r="I33" s="7">
        <v>498</v>
      </c>
      <c r="J33" s="6">
        <f t="shared" si="0"/>
        <v>2660</v>
      </c>
      <c r="K33" s="10">
        <f t="shared" si="1"/>
        <v>0.32423208191126279</v>
      </c>
      <c r="L33" s="14">
        <f t="shared" si="2"/>
        <v>5544</v>
      </c>
      <c r="M33" s="10">
        <f t="shared" si="3"/>
        <v>0.67576791808873715</v>
      </c>
    </row>
    <row r="34" spans="1:13">
      <c r="A34" s="13">
        <v>31</v>
      </c>
      <c r="B34" s="15" t="s">
        <v>22</v>
      </c>
      <c r="C34" s="7">
        <v>196189</v>
      </c>
      <c r="D34" s="7">
        <v>14492</v>
      </c>
      <c r="E34" s="7">
        <v>17261</v>
      </c>
      <c r="F34" s="7">
        <v>11764</v>
      </c>
      <c r="G34" s="7">
        <v>13232</v>
      </c>
      <c r="H34" s="7">
        <v>13189</v>
      </c>
      <c r="I34" s="7">
        <v>13372</v>
      </c>
      <c r="J34" s="6">
        <f t="shared" si="0"/>
        <v>83310</v>
      </c>
      <c r="K34" s="10">
        <f t="shared" si="1"/>
        <v>0.42464154463298148</v>
      </c>
      <c r="L34" s="14">
        <f t="shared" si="2"/>
        <v>112879</v>
      </c>
      <c r="M34" s="10">
        <f t="shared" si="3"/>
        <v>0.57535845536701857</v>
      </c>
    </row>
    <row r="35" spans="1:13" ht="27.6">
      <c r="A35" s="13">
        <v>32</v>
      </c>
      <c r="B35" s="5" t="s">
        <v>59</v>
      </c>
      <c r="C35" s="7">
        <v>198865</v>
      </c>
      <c r="D35" s="7">
        <v>12082</v>
      </c>
      <c r="E35" s="7">
        <v>13162</v>
      </c>
      <c r="F35" s="7">
        <v>11211</v>
      </c>
      <c r="G35" s="7">
        <v>12441</v>
      </c>
      <c r="H35" s="7">
        <v>11505</v>
      </c>
      <c r="I35" s="7">
        <v>11972</v>
      </c>
      <c r="J35" s="6">
        <f t="shared" ref="J35:J66" si="4">SUM(D35:I35)</f>
        <v>72373</v>
      </c>
      <c r="K35" s="10">
        <f t="shared" ref="K35:K66" si="5">J35/C35</f>
        <v>0.36393030447791214</v>
      </c>
      <c r="L35" s="14">
        <f t="shared" ref="L35:L66" si="6">C35-SUM(D35:I35)</f>
        <v>126492</v>
      </c>
      <c r="M35" s="10">
        <f t="shared" ref="M35:M66" si="7">L35/C35</f>
        <v>0.63606969552208781</v>
      </c>
    </row>
    <row r="36" spans="1:13">
      <c r="A36" s="13">
        <v>33</v>
      </c>
      <c r="B36" s="15" t="s">
        <v>97</v>
      </c>
      <c r="C36" s="7">
        <v>3936</v>
      </c>
      <c r="D36" s="7">
        <v>233</v>
      </c>
      <c r="E36" s="7">
        <v>224</v>
      </c>
      <c r="F36" s="7">
        <v>205</v>
      </c>
      <c r="G36" s="7">
        <v>219</v>
      </c>
      <c r="H36" s="7">
        <v>194</v>
      </c>
      <c r="I36" s="7">
        <v>183</v>
      </c>
      <c r="J36" s="6">
        <f t="shared" si="4"/>
        <v>1258</v>
      </c>
      <c r="K36" s="10">
        <f t="shared" si="5"/>
        <v>0.31961382113821141</v>
      </c>
      <c r="L36" s="14">
        <f t="shared" si="6"/>
        <v>2678</v>
      </c>
      <c r="M36" s="10">
        <f t="shared" si="7"/>
        <v>0.68038617886178865</v>
      </c>
    </row>
    <row r="37" spans="1:13">
      <c r="A37" s="13">
        <v>34</v>
      </c>
      <c r="B37" s="19" t="s">
        <v>15</v>
      </c>
      <c r="C37" s="7">
        <v>2117</v>
      </c>
      <c r="D37" s="7">
        <v>272</v>
      </c>
      <c r="E37" s="7">
        <v>287</v>
      </c>
      <c r="F37" s="7">
        <v>104</v>
      </c>
      <c r="G37" s="7">
        <v>108</v>
      </c>
      <c r="H37" s="7">
        <v>111</v>
      </c>
      <c r="I37" s="7">
        <v>89</v>
      </c>
      <c r="J37" s="6">
        <f t="shared" si="4"/>
        <v>971</v>
      </c>
      <c r="K37" s="17">
        <f t="shared" si="5"/>
        <v>0.45866792631081721</v>
      </c>
      <c r="L37" s="14">
        <f t="shared" si="6"/>
        <v>1146</v>
      </c>
      <c r="M37" s="18">
        <f t="shared" si="7"/>
        <v>0.54133207368918279</v>
      </c>
    </row>
    <row r="38" spans="1:13">
      <c r="A38" s="13">
        <v>35</v>
      </c>
      <c r="B38" s="15" t="s">
        <v>46</v>
      </c>
      <c r="C38" s="7">
        <v>82661</v>
      </c>
      <c r="D38" s="7">
        <v>5659</v>
      </c>
      <c r="E38" s="7">
        <v>6099</v>
      </c>
      <c r="F38" s="7">
        <v>4953</v>
      </c>
      <c r="G38" s="7">
        <v>5546</v>
      </c>
      <c r="H38" s="7">
        <v>5066</v>
      </c>
      <c r="I38" s="7">
        <v>4952</v>
      </c>
      <c r="J38" s="6">
        <f t="shared" si="4"/>
        <v>32275</v>
      </c>
      <c r="K38" s="10">
        <f t="shared" si="5"/>
        <v>0.39045015182492349</v>
      </c>
      <c r="L38" s="14">
        <f t="shared" si="6"/>
        <v>50386</v>
      </c>
      <c r="M38" s="10">
        <f t="shared" si="7"/>
        <v>0.60954984817507651</v>
      </c>
    </row>
    <row r="39" spans="1:13">
      <c r="A39" s="13">
        <v>36</v>
      </c>
      <c r="B39" s="15" t="s">
        <v>86</v>
      </c>
      <c r="C39" s="7">
        <v>8698</v>
      </c>
      <c r="D39" s="7">
        <v>431</v>
      </c>
      <c r="E39" s="7">
        <v>468</v>
      </c>
      <c r="F39" s="7">
        <v>430</v>
      </c>
      <c r="G39" s="7">
        <v>497</v>
      </c>
      <c r="H39" s="7">
        <v>449</v>
      </c>
      <c r="I39" s="7">
        <v>466</v>
      </c>
      <c r="J39" s="6">
        <f t="shared" si="4"/>
        <v>2741</v>
      </c>
      <c r="K39" s="10">
        <f t="shared" si="5"/>
        <v>0.31512991492297082</v>
      </c>
      <c r="L39" s="14">
        <f t="shared" si="6"/>
        <v>5957</v>
      </c>
      <c r="M39" s="10">
        <f t="shared" si="7"/>
        <v>0.68487008507702918</v>
      </c>
    </row>
    <row r="40" spans="1:13">
      <c r="A40" s="13">
        <v>37</v>
      </c>
      <c r="B40" s="15" t="s">
        <v>92</v>
      </c>
      <c r="C40" s="7">
        <v>21859</v>
      </c>
      <c r="D40" s="7">
        <v>895</v>
      </c>
      <c r="E40" s="7">
        <v>951</v>
      </c>
      <c r="F40" s="7">
        <v>1034</v>
      </c>
      <c r="G40" s="7">
        <v>1150</v>
      </c>
      <c r="H40" s="7">
        <v>1094</v>
      </c>
      <c r="I40" s="7">
        <v>1232</v>
      </c>
      <c r="J40" s="6">
        <f t="shared" si="4"/>
        <v>6356</v>
      </c>
      <c r="K40" s="16">
        <f t="shared" si="5"/>
        <v>0.29077267944553731</v>
      </c>
      <c r="L40" s="14">
        <f t="shared" si="6"/>
        <v>15503</v>
      </c>
      <c r="M40" s="17">
        <f t="shared" si="7"/>
        <v>0.70922732055446269</v>
      </c>
    </row>
    <row r="41" spans="1:13">
      <c r="A41" s="13">
        <v>38</v>
      </c>
      <c r="B41" s="15" t="s">
        <v>66</v>
      </c>
      <c r="C41" s="7">
        <v>49791</v>
      </c>
      <c r="D41" s="7">
        <v>2849</v>
      </c>
      <c r="E41" s="7">
        <v>3008</v>
      </c>
      <c r="F41" s="7">
        <v>2814</v>
      </c>
      <c r="G41" s="7">
        <v>3080</v>
      </c>
      <c r="H41" s="7">
        <v>2814</v>
      </c>
      <c r="I41" s="7">
        <v>2964</v>
      </c>
      <c r="J41" s="6">
        <f t="shared" si="4"/>
        <v>17529</v>
      </c>
      <c r="K41" s="10">
        <f t="shared" si="5"/>
        <v>0.35205157558594929</v>
      </c>
      <c r="L41" s="14">
        <f t="shared" si="6"/>
        <v>32262</v>
      </c>
      <c r="M41" s="10">
        <f t="shared" si="7"/>
        <v>0.64794842441405076</v>
      </c>
    </row>
    <row r="42" spans="1:13">
      <c r="A42" s="13">
        <v>39</v>
      </c>
      <c r="B42" s="15" t="s">
        <v>56</v>
      </c>
      <c r="C42" s="7">
        <v>21463</v>
      </c>
      <c r="D42" s="7">
        <v>1241</v>
      </c>
      <c r="E42" s="7">
        <v>1542</v>
      </c>
      <c r="F42" s="7">
        <v>1166</v>
      </c>
      <c r="G42" s="7">
        <v>1310</v>
      </c>
      <c r="H42" s="7">
        <v>1226</v>
      </c>
      <c r="I42" s="7">
        <v>1500</v>
      </c>
      <c r="J42" s="6">
        <f t="shared" si="4"/>
        <v>7985</v>
      </c>
      <c r="K42" s="10">
        <f t="shared" si="5"/>
        <v>0.37203559614219822</v>
      </c>
      <c r="L42" s="14">
        <f t="shared" si="6"/>
        <v>13478</v>
      </c>
      <c r="M42" s="10">
        <f t="shared" si="7"/>
        <v>0.62796440385780183</v>
      </c>
    </row>
    <row r="43" spans="1:13">
      <c r="A43" s="13">
        <v>40</v>
      </c>
      <c r="B43" s="15" t="s">
        <v>45</v>
      </c>
      <c r="C43" s="7">
        <v>8340</v>
      </c>
      <c r="D43" s="7">
        <v>502</v>
      </c>
      <c r="E43" s="7">
        <v>583</v>
      </c>
      <c r="F43" s="7">
        <v>505</v>
      </c>
      <c r="G43" s="7">
        <v>531</v>
      </c>
      <c r="H43" s="7">
        <v>551</v>
      </c>
      <c r="I43" s="7">
        <v>586</v>
      </c>
      <c r="J43" s="6">
        <f t="shared" si="4"/>
        <v>3258</v>
      </c>
      <c r="K43" s="10">
        <f t="shared" si="5"/>
        <v>0.39064748201438848</v>
      </c>
      <c r="L43" s="14">
        <f t="shared" si="6"/>
        <v>5082</v>
      </c>
      <c r="M43" s="10">
        <f t="shared" si="7"/>
        <v>0.60935251798561152</v>
      </c>
    </row>
    <row r="44" spans="1:13" ht="27.6">
      <c r="A44" s="13">
        <v>41</v>
      </c>
      <c r="B44" s="5" t="s">
        <v>41</v>
      </c>
      <c r="C44" s="7">
        <v>65792</v>
      </c>
      <c r="D44" s="7">
        <v>4982</v>
      </c>
      <c r="E44" s="7">
        <v>5108</v>
      </c>
      <c r="F44" s="7">
        <v>3956</v>
      </c>
      <c r="G44" s="7">
        <v>4377</v>
      </c>
      <c r="H44" s="7">
        <v>3764</v>
      </c>
      <c r="I44" s="7">
        <v>3619</v>
      </c>
      <c r="J44" s="6">
        <f t="shared" si="4"/>
        <v>25806</v>
      </c>
      <c r="K44" s="10">
        <f t="shared" si="5"/>
        <v>0.39223613813229574</v>
      </c>
      <c r="L44" s="14">
        <f t="shared" si="6"/>
        <v>39986</v>
      </c>
      <c r="M44" s="10">
        <f t="shared" si="7"/>
        <v>0.60776386186770426</v>
      </c>
    </row>
    <row r="45" spans="1:13">
      <c r="A45" s="13">
        <v>42</v>
      </c>
      <c r="B45" s="15" t="s">
        <v>52</v>
      </c>
      <c r="C45" s="7">
        <v>16369</v>
      </c>
      <c r="D45" s="7">
        <v>1153</v>
      </c>
      <c r="E45" s="7">
        <v>1311</v>
      </c>
      <c r="F45" s="7">
        <v>1043</v>
      </c>
      <c r="G45" s="7">
        <v>1023</v>
      </c>
      <c r="H45" s="7">
        <v>811</v>
      </c>
      <c r="I45" s="7">
        <v>790</v>
      </c>
      <c r="J45" s="6">
        <f t="shared" si="4"/>
        <v>6131</v>
      </c>
      <c r="K45" s="10">
        <f t="shared" si="5"/>
        <v>0.37454945323477307</v>
      </c>
      <c r="L45" s="14">
        <f t="shared" si="6"/>
        <v>10238</v>
      </c>
      <c r="M45" s="10">
        <f t="shared" si="7"/>
        <v>0.62545054676522693</v>
      </c>
    </row>
    <row r="46" spans="1:13" ht="27.6">
      <c r="A46" s="13">
        <v>43</v>
      </c>
      <c r="B46" s="15" t="s">
        <v>8</v>
      </c>
      <c r="C46" s="7">
        <v>3657</v>
      </c>
      <c r="D46" s="7">
        <v>362</v>
      </c>
      <c r="E46" s="7">
        <v>366</v>
      </c>
      <c r="F46" s="7">
        <v>309</v>
      </c>
      <c r="G46" s="7">
        <v>351</v>
      </c>
      <c r="H46" s="7">
        <v>380</v>
      </c>
      <c r="I46" s="7">
        <v>289</v>
      </c>
      <c r="J46" s="6">
        <f t="shared" si="4"/>
        <v>2057</v>
      </c>
      <c r="K46" s="17">
        <f t="shared" si="5"/>
        <v>0.56248290948865187</v>
      </c>
      <c r="L46" s="14">
        <f t="shared" si="6"/>
        <v>1600</v>
      </c>
      <c r="M46" s="18">
        <f t="shared" si="7"/>
        <v>0.43751709051134807</v>
      </c>
    </row>
    <row r="47" spans="1:13" ht="27.6">
      <c r="A47" s="13">
        <v>44</v>
      </c>
      <c r="B47" s="15" t="s">
        <v>43</v>
      </c>
      <c r="C47" s="7">
        <v>7013</v>
      </c>
      <c r="D47" s="7">
        <v>468</v>
      </c>
      <c r="E47" s="7">
        <v>497</v>
      </c>
      <c r="F47" s="7">
        <v>422</v>
      </c>
      <c r="G47" s="7">
        <v>484</v>
      </c>
      <c r="H47" s="7">
        <v>433</v>
      </c>
      <c r="I47" s="7">
        <v>438</v>
      </c>
      <c r="J47" s="6">
        <f t="shared" si="4"/>
        <v>2742</v>
      </c>
      <c r="K47" s="10">
        <f t="shared" si="5"/>
        <v>0.39098816483673177</v>
      </c>
      <c r="L47" s="14">
        <f t="shared" si="6"/>
        <v>4271</v>
      </c>
      <c r="M47" s="10">
        <f t="shared" si="7"/>
        <v>0.60901183516326818</v>
      </c>
    </row>
    <row r="48" spans="1:13" ht="27.6">
      <c r="A48" s="13">
        <v>45</v>
      </c>
      <c r="B48" s="15" t="s">
        <v>36</v>
      </c>
      <c r="C48" s="7">
        <v>3752</v>
      </c>
      <c r="D48" s="7">
        <v>441</v>
      </c>
      <c r="E48" s="7">
        <v>251</v>
      </c>
      <c r="F48" s="7">
        <v>205</v>
      </c>
      <c r="G48" s="7">
        <v>245</v>
      </c>
      <c r="H48" s="7">
        <v>190</v>
      </c>
      <c r="I48" s="7">
        <v>199</v>
      </c>
      <c r="J48" s="6">
        <f t="shared" si="4"/>
        <v>1531</v>
      </c>
      <c r="K48" s="10">
        <f t="shared" si="5"/>
        <v>0.40804904051172708</v>
      </c>
      <c r="L48" s="14">
        <f t="shared" si="6"/>
        <v>2221</v>
      </c>
      <c r="M48" s="10">
        <f t="shared" si="7"/>
        <v>0.59195095948827292</v>
      </c>
    </row>
    <row r="49" spans="1:13" ht="27.6">
      <c r="A49" s="13">
        <v>46</v>
      </c>
      <c r="B49" s="15" t="s">
        <v>29</v>
      </c>
      <c r="C49" s="7">
        <v>5778</v>
      </c>
      <c r="D49" s="7">
        <v>510</v>
      </c>
      <c r="E49" s="7">
        <v>481</v>
      </c>
      <c r="F49" s="7">
        <v>369</v>
      </c>
      <c r="G49" s="7">
        <v>369</v>
      </c>
      <c r="H49" s="7">
        <v>376</v>
      </c>
      <c r="I49" s="7">
        <v>310</v>
      </c>
      <c r="J49" s="6">
        <f t="shared" si="4"/>
        <v>2415</v>
      </c>
      <c r="K49" s="10">
        <f t="shared" si="5"/>
        <v>0.41796469366562822</v>
      </c>
      <c r="L49" s="14">
        <f t="shared" si="6"/>
        <v>3363</v>
      </c>
      <c r="M49" s="10">
        <f t="shared" si="7"/>
        <v>0.58203530633437173</v>
      </c>
    </row>
    <row r="50" spans="1:13">
      <c r="A50" s="13">
        <v>47</v>
      </c>
      <c r="B50" s="15" t="s">
        <v>9</v>
      </c>
      <c r="C50" s="7">
        <v>6691</v>
      </c>
      <c r="D50" s="7">
        <v>771</v>
      </c>
      <c r="E50" s="7">
        <v>882</v>
      </c>
      <c r="F50" s="7">
        <v>490</v>
      </c>
      <c r="G50" s="7">
        <v>606</v>
      </c>
      <c r="H50" s="7">
        <v>484</v>
      </c>
      <c r="I50" s="7">
        <v>367</v>
      </c>
      <c r="J50" s="6">
        <f t="shared" si="4"/>
        <v>3600</v>
      </c>
      <c r="K50" s="17">
        <f t="shared" si="5"/>
        <v>0.53803616798684806</v>
      </c>
      <c r="L50" s="14">
        <f t="shared" si="6"/>
        <v>3091</v>
      </c>
      <c r="M50" s="18">
        <f t="shared" si="7"/>
        <v>0.461963832013152</v>
      </c>
    </row>
    <row r="51" spans="1:13">
      <c r="A51" s="13">
        <v>48</v>
      </c>
      <c r="B51" s="15" t="s">
        <v>80</v>
      </c>
      <c r="C51" s="7">
        <v>22532</v>
      </c>
      <c r="D51" s="7">
        <v>1277</v>
      </c>
      <c r="E51" s="7">
        <v>1320</v>
      </c>
      <c r="F51" s="7">
        <v>1118</v>
      </c>
      <c r="G51" s="7">
        <v>1299</v>
      </c>
      <c r="H51" s="7">
        <v>1090</v>
      </c>
      <c r="I51" s="7">
        <v>1226</v>
      </c>
      <c r="J51" s="6">
        <f t="shared" si="4"/>
        <v>7330</v>
      </c>
      <c r="K51" s="10">
        <f t="shared" si="5"/>
        <v>0.32531510740280489</v>
      </c>
      <c r="L51" s="14">
        <f t="shared" si="6"/>
        <v>15202</v>
      </c>
      <c r="M51" s="10">
        <f t="shared" si="7"/>
        <v>0.67468489259719511</v>
      </c>
    </row>
    <row r="52" spans="1:13" ht="27.6">
      <c r="A52" s="13">
        <v>49</v>
      </c>
      <c r="B52" s="5" t="s">
        <v>37</v>
      </c>
      <c r="C52" s="7">
        <v>443026</v>
      </c>
      <c r="D52" s="7">
        <v>31920</v>
      </c>
      <c r="E52" s="7">
        <v>32100</v>
      </c>
      <c r="F52" s="7">
        <v>29735</v>
      </c>
      <c r="G52" s="7">
        <v>30805</v>
      </c>
      <c r="H52" s="7">
        <v>27754</v>
      </c>
      <c r="I52" s="7">
        <v>27724</v>
      </c>
      <c r="J52" s="6">
        <f t="shared" si="4"/>
        <v>180038</v>
      </c>
      <c r="K52" s="10">
        <f t="shared" si="5"/>
        <v>0.40638246965189401</v>
      </c>
      <c r="L52" s="14">
        <f t="shared" si="6"/>
        <v>262988</v>
      </c>
      <c r="M52" s="10">
        <f t="shared" si="7"/>
        <v>0.59361753034810594</v>
      </c>
    </row>
    <row r="53" spans="1:13" ht="27.6">
      <c r="A53" s="13">
        <v>50</v>
      </c>
      <c r="B53" s="15" t="s">
        <v>18</v>
      </c>
      <c r="C53" s="7">
        <v>51112</v>
      </c>
      <c r="D53" s="7">
        <v>3585</v>
      </c>
      <c r="E53" s="7">
        <v>4348</v>
      </c>
      <c r="F53" s="7">
        <v>4096</v>
      </c>
      <c r="G53" s="7">
        <v>3809</v>
      </c>
      <c r="H53" s="7">
        <v>3363</v>
      </c>
      <c r="I53" s="7">
        <v>3186</v>
      </c>
      <c r="J53" s="6">
        <f t="shared" si="4"/>
        <v>22387</v>
      </c>
      <c r="K53" s="10">
        <f t="shared" si="5"/>
        <v>0.4379989043668806</v>
      </c>
      <c r="L53" s="14">
        <f t="shared" si="6"/>
        <v>28725</v>
      </c>
      <c r="M53" s="10">
        <f t="shared" si="7"/>
        <v>0.5620010956331194</v>
      </c>
    </row>
    <row r="54" spans="1:13">
      <c r="A54" s="13">
        <v>51</v>
      </c>
      <c r="B54" s="15" t="s">
        <v>82</v>
      </c>
      <c r="C54" s="7">
        <v>7694</v>
      </c>
      <c r="D54" s="7">
        <v>329</v>
      </c>
      <c r="E54" s="7">
        <v>409</v>
      </c>
      <c r="F54" s="7">
        <v>349</v>
      </c>
      <c r="G54" s="7">
        <v>455</v>
      </c>
      <c r="H54" s="7">
        <v>435</v>
      </c>
      <c r="I54" s="7">
        <v>515</v>
      </c>
      <c r="J54" s="6">
        <f t="shared" si="4"/>
        <v>2492</v>
      </c>
      <c r="K54" s="10">
        <f t="shared" si="5"/>
        <v>0.32388874447621524</v>
      </c>
      <c r="L54" s="14">
        <f t="shared" si="6"/>
        <v>5202</v>
      </c>
      <c r="M54" s="10">
        <f t="shared" si="7"/>
        <v>0.67611125552378482</v>
      </c>
    </row>
    <row r="55" spans="1:13">
      <c r="A55" s="13">
        <v>52</v>
      </c>
      <c r="B55" s="15" t="s">
        <v>63</v>
      </c>
      <c r="C55" s="7">
        <v>6685</v>
      </c>
      <c r="D55" s="7">
        <v>376</v>
      </c>
      <c r="E55" s="7">
        <v>391</v>
      </c>
      <c r="F55" s="7">
        <v>371</v>
      </c>
      <c r="G55" s="7">
        <v>441</v>
      </c>
      <c r="H55" s="7">
        <v>412</v>
      </c>
      <c r="I55" s="7">
        <v>419</v>
      </c>
      <c r="J55" s="6">
        <f t="shared" si="4"/>
        <v>2410</v>
      </c>
      <c r="K55" s="10">
        <f t="shared" si="5"/>
        <v>0.3605086013462977</v>
      </c>
      <c r="L55" s="14">
        <f t="shared" si="6"/>
        <v>4275</v>
      </c>
      <c r="M55" s="10">
        <f t="shared" si="7"/>
        <v>0.6394913986537023</v>
      </c>
    </row>
    <row r="56" spans="1:13">
      <c r="A56" s="13">
        <v>53</v>
      </c>
      <c r="B56" s="19" t="s">
        <v>106</v>
      </c>
      <c r="C56" s="7">
        <v>82462</v>
      </c>
      <c r="D56" s="7">
        <v>9319</v>
      </c>
      <c r="E56" s="7">
        <v>7277</v>
      </c>
      <c r="F56" s="7">
        <v>6595</v>
      </c>
      <c r="G56" s="7">
        <v>6468</v>
      </c>
      <c r="H56" s="7">
        <v>5645</v>
      </c>
      <c r="I56" s="7">
        <v>5432</v>
      </c>
      <c r="J56" s="6">
        <f t="shared" si="4"/>
        <v>40736</v>
      </c>
      <c r="K56" s="17">
        <f t="shared" si="5"/>
        <v>0.49399723509010213</v>
      </c>
      <c r="L56" s="14">
        <f t="shared" si="6"/>
        <v>41726</v>
      </c>
      <c r="M56" s="18">
        <f t="shared" si="7"/>
        <v>0.50600276490989793</v>
      </c>
    </row>
    <row r="57" spans="1:13" ht="27.6">
      <c r="A57" s="13">
        <v>54</v>
      </c>
      <c r="B57" s="15" t="s">
        <v>19</v>
      </c>
      <c r="C57" s="7">
        <v>24572</v>
      </c>
      <c r="D57" s="7">
        <v>2174</v>
      </c>
      <c r="E57" s="7">
        <v>1958</v>
      </c>
      <c r="F57" s="7">
        <v>1747</v>
      </c>
      <c r="G57" s="7">
        <v>1797</v>
      </c>
      <c r="H57" s="7">
        <v>1497</v>
      </c>
      <c r="I57" s="7">
        <v>1514</v>
      </c>
      <c r="J57" s="6">
        <f t="shared" si="4"/>
        <v>10687</v>
      </c>
      <c r="K57" s="10">
        <f t="shared" si="5"/>
        <v>0.43492593195507079</v>
      </c>
      <c r="L57" s="14">
        <f t="shared" si="6"/>
        <v>13885</v>
      </c>
      <c r="M57" s="10">
        <f t="shared" si="7"/>
        <v>0.56507406804492921</v>
      </c>
    </row>
    <row r="58" spans="1:13" ht="27.6">
      <c r="A58" s="13">
        <v>55</v>
      </c>
      <c r="B58" s="15" t="s">
        <v>77</v>
      </c>
      <c r="C58" s="7">
        <v>14528</v>
      </c>
      <c r="D58" s="7">
        <v>769</v>
      </c>
      <c r="E58" s="7">
        <v>838</v>
      </c>
      <c r="F58" s="7">
        <v>809</v>
      </c>
      <c r="G58" s="7">
        <v>830</v>
      </c>
      <c r="H58" s="7">
        <v>816</v>
      </c>
      <c r="I58" s="7">
        <v>850</v>
      </c>
      <c r="J58" s="6">
        <f t="shared" si="4"/>
        <v>4912</v>
      </c>
      <c r="K58" s="10">
        <f t="shared" si="5"/>
        <v>0.33810572687224671</v>
      </c>
      <c r="L58" s="14">
        <f t="shared" si="6"/>
        <v>9616</v>
      </c>
      <c r="M58" s="10">
        <f t="shared" si="7"/>
        <v>0.66189427312775329</v>
      </c>
    </row>
    <row r="59" spans="1:13">
      <c r="A59" s="13">
        <v>56</v>
      </c>
      <c r="B59" s="15" t="s">
        <v>84</v>
      </c>
      <c r="C59" s="7">
        <v>38751</v>
      </c>
      <c r="D59" s="7">
        <v>1922</v>
      </c>
      <c r="E59" s="7">
        <v>2042</v>
      </c>
      <c r="F59" s="7">
        <v>1962</v>
      </c>
      <c r="G59" s="7">
        <v>2182</v>
      </c>
      <c r="H59" s="7">
        <v>2081</v>
      </c>
      <c r="I59" s="7">
        <v>2269</v>
      </c>
      <c r="J59" s="6">
        <f t="shared" si="4"/>
        <v>12458</v>
      </c>
      <c r="K59" s="10">
        <f t="shared" si="5"/>
        <v>0.32148847771670408</v>
      </c>
      <c r="L59" s="14">
        <f t="shared" si="6"/>
        <v>26293</v>
      </c>
      <c r="M59" s="10">
        <f t="shared" si="7"/>
        <v>0.67851152228329592</v>
      </c>
    </row>
    <row r="60" spans="1:13">
      <c r="A60" s="13">
        <v>57</v>
      </c>
      <c r="B60" s="15" t="s">
        <v>83</v>
      </c>
      <c r="C60" s="7">
        <v>18379</v>
      </c>
      <c r="D60" s="7">
        <v>754</v>
      </c>
      <c r="E60" s="7">
        <v>959</v>
      </c>
      <c r="F60" s="7">
        <v>971</v>
      </c>
      <c r="G60" s="7">
        <v>1087</v>
      </c>
      <c r="H60" s="7">
        <v>1053</v>
      </c>
      <c r="I60" s="7">
        <v>1108</v>
      </c>
      <c r="J60" s="6">
        <f t="shared" si="4"/>
        <v>5932</v>
      </c>
      <c r="K60" s="10">
        <f t="shared" si="5"/>
        <v>0.32275967136405681</v>
      </c>
      <c r="L60" s="14">
        <f t="shared" si="6"/>
        <v>12447</v>
      </c>
      <c r="M60" s="10">
        <f t="shared" si="7"/>
        <v>0.67724032863594319</v>
      </c>
    </row>
    <row r="61" spans="1:13" ht="27.6">
      <c r="A61" s="13">
        <v>58</v>
      </c>
      <c r="B61" s="15" t="s">
        <v>48</v>
      </c>
      <c r="C61" s="7">
        <v>56762</v>
      </c>
      <c r="D61" s="7">
        <v>3972</v>
      </c>
      <c r="E61" s="7">
        <v>4042</v>
      </c>
      <c r="F61" s="7">
        <v>3368</v>
      </c>
      <c r="G61" s="7">
        <v>3565</v>
      </c>
      <c r="H61" s="7">
        <v>3277</v>
      </c>
      <c r="I61" s="7">
        <v>3738</v>
      </c>
      <c r="J61" s="6">
        <f t="shared" si="4"/>
        <v>21962</v>
      </c>
      <c r="K61" s="10">
        <f t="shared" si="5"/>
        <v>0.38691378034600615</v>
      </c>
      <c r="L61" s="14">
        <f t="shared" si="6"/>
        <v>34800</v>
      </c>
      <c r="M61" s="10">
        <f t="shared" si="7"/>
        <v>0.6130862196539939</v>
      </c>
    </row>
    <row r="62" spans="1:13">
      <c r="A62" s="13">
        <v>59</v>
      </c>
      <c r="B62" s="15" t="s">
        <v>70</v>
      </c>
      <c r="C62" s="7">
        <v>19133</v>
      </c>
      <c r="D62" s="7">
        <v>929</v>
      </c>
      <c r="E62" s="7">
        <v>1074</v>
      </c>
      <c r="F62" s="7">
        <v>1125</v>
      </c>
      <c r="G62" s="7">
        <v>1233</v>
      </c>
      <c r="H62" s="7">
        <v>1106</v>
      </c>
      <c r="I62" s="7">
        <v>1169</v>
      </c>
      <c r="J62" s="6">
        <f t="shared" si="4"/>
        <v>6636</v>
      </c>
      <c r="K62" s="10">
        <f t="shared" si="5"/>
        <v>0.34683531071969897</v>
      </c>
      <c r="L62" s="14">
        <f t="shared" si="6"/>
        <v>12497</v>
      </c>
      <c r="M62" s="10">
        <f t="shared" si="7"/>
        <v>0.65316468928030103</v>
      </c>
    </row>
    <row r="63" spans="1:13">
      <c r="A63" s="13">
        <v>60</v>
      </c>
      <c r="B63" s="15" t="s">
        <v>40</v>
      </c>
      <c r="C63" s="7">
        <v>13996</v>
      </c>
      <c r="D63" s="7">
        <v>793</v>
      </c>
      <c r="E63" s="7">
        <v>914</v>
      </c>
      <c r="F63" s="7">
        <v>945</v>
      </c>
      <c r="G63" s="7">
        <v>1041</v>
      </c>
      <c r="H63" s="7">
        <v>951</v>
      </c>
      <c r="I63" s="7">
        <v>922</v>
      </c>
      <c r="J63" s="6">
        <f t="shared" si="4"/>
        <v>5566</v>
      </c>
      <c r="K63" s="10">
        <f t="shared" si="5"/>
        <v>0.3976850528722492</v>
      </c>
      <c r="L63" s="14">
        <f t="shared" si="6"/>
        <v>8430</v>
      </c>
      <c r="M63" s="10">
        <f t="shared" si="7"/>
        <v>0.6023149471277508</v>
      </c>
    </row>
    <row r="64" spans="1:13">
      <c r="A64" s="13">
        <v>61</v>
      </c>
      <c r="B64" s="15" t="s">
        <v>23</v>
      </c>
      <c r="C64" s="7">
        <v>66400</v>
      </c>
      <c r="D64" s="7">
        <v>4343</v>
      </c>
      <c r="E64" s="7">
        <v>5251</v>
      </c>
      <c r="F64" s="7">
        <v>4724</v>
      </c>
      <c r="G64" s="7">
        <v>5183</v>
      </c>
      <c r="H64" s="7">
        <v>4538</v>
      </c>
      <c r="I64" s="7">
        <v>4137</v>
      </c>
      <c r="J64" s="6">
        <f t="shared" si="4"/>
        <v>28176</v>
      </c>
      <c r="K64" s="10">
        <f t="shared" si="5"/>
        <v>0.42433734939759038</v>
      </c>
      <c r="L64" s="14">
        <f t="shared" si="6"/>
        <v>38224</v>
      </c>
      <c r="M64" s="10">
        <f t="shared" si="7"/>
        <v>0.57566265060240962</v>
      </c>
    </row>
    <row r="65" spans="1:13">
      <c r="A65" s="13">
        <v>62</v>
      </c>
      <c r="B65" s="15" t="s">
        <v>73</v>
      </c>
      <c r="C65" s="7">
        <v>25905</v>
      </c>
      <c r="D65" s="7">
        <v>1242</v>
      </c>
      <c r="E65" s="7">
        <v>1417</v>
      </c>
      <c r="F65" s="7">
        <v>1533</v>
      </c>
      <c r="G65" s="7">
        <v>1610</v>
      </c>
      <c r="H65" s="7">
        <v>1551</v>
      </c>
      <c r="I65" s="7">
        <v>1531</v>
      </c>
      <c r="J65" s="6">
        <f t="shared" si="4"/>
        <v>8884</v>
      </c>
      <c r="K65" s="10">
        <f t="shared" si="5"/>
        <v>0.3429453773402818</v>
      </c>
      <c r="L65" s="14">
        <f t="shared" si="6"/>
        <v>17021</v>
      </c>
      <c r="M65" s="10">
        <f t="shared" si="7"/>
        <v>0.65705462265971815</v>
      </c>
    </row>
    <row r="66" spans="1:13">
      <c r="A66" s="13">
        <v>63</v>
      </c>
      <c r="B66" s="15" t="s">
        <v>35</v>
      </c>
      <c r="C66" s="7">
        <v>16647</v>
      </c>
      <c r="D66" s="7">
        <v>1413</v>
      </c>
      <c r="E66" s="7">
        <v>1180</v>
      </c>
      <c r="F66" s="7">
        <v>1140</v>
      </c>
      <c r="G66" s="7">
        <v>1104</v>
      </c>
      <c r="H66" s="7">
        <v>1029</v>
      </c>
      <c r="I66" s="7">
        <v>934</v>
      </c>
      <c r="J66" s="6">
        <f t="shared" si="4"/>
        <v>6800</v>
      </c>
      <c r="K66" s="10">
        <f t="shared" si="5"/>
        <v>0.40848200877034901</v>
      </c>
      <c r="L66" s="14">
        <f t="shared" si="6"/>
        <v>9847</v>
      </c>
      <c r="M66" s="10">
        <f t="shared" si="7"/>
        <v>0.59151799122965099</v>
      </c>
    </row>
    <row r="67" spans="1:13" ht="27.6">
      <c r="A67" s="13">
        <v>64</v>
      </c>
      <c r="B67" s="5" t="s">
        <v>58</v>
      </c>
      <c r="C67" s="7">
        <v>220444</v>
      </c>
      <c r="D67" s="7">
        <v>15119</v>
      </c>
      <c r="E67" s="7">
        <v>14312</v>
      </c>
      <c r="F67" s="7">
        <v>12595</v>
      </c>
      <c r="G67" s="7">
        <v>13362</v>
      </c>
      <c r="H67" s="7">
        <v>12022</v>
      </c>
      <c r="I67" s="7">
        <v>13012</v>
      </c>
      <c r="J67" s="6">
        <f t="shared" ref="J67:J97" si="8">SUM(D67:I67)</f>
        <v>80422</v>
      </c>
      <c r="K67" s="10">
        <f t="shared" ref="K67:K97" si="9">J67/C67</f>
        <v>0.36481827584329807</v>
      </c>
      <c r="L67" s="14">
        <f t="shared" ref="L67:L97" si="10">C67-SUM(D67:I67)</f>
        <v>140022</v>
      </c>
      <c r="M67" s="10">
        <f t="shared" ref="M67:M97" si="11">L67/C67</f>
        <v>0.63518172415670193</v>
      </c>
    </row>
    <row r="68" spans="1:13">
      <c r="A68" s="13">
        <v>65</v>
      </c>
      <c r="B68" s="15" t="s">
        <v>75</v>
      </c>
      <c r="C68" s="7">
        <v>6867</v>
      </c>
      <c r="D68" s="7">
        <v>473</v>
      </c>
      <c r="E68" s="7">
        <v>400</v>
      </c>
      <c r="F68" s="7">
        <v>353</v>
      </c>
      <c r="G68" s="7">
        <v>413</v>
      </c>
      <c r="H68" s="7">
        <v>356</v>
      </c>
      <c r="I68" s="7">
        <v>343</v>
      </c>
      <c r="J68" s="6">
        <f t="shared" si="8"/>
        <v>2338</v>
      </c>
      <c r="K68" s="10">
        <f t="shared" si="9"/>
        <v>0.34046890927624873</v>
      </c>
      <c r="L68" s="14">
        <f t="shared" si="10"/>
        <v>4529</v>
      </c>
      <c r="M68" s="10">
        <f t="shared" si="11"/>
        <v>0.65953109072375127</v>
      </c>
    </row>
    <row r="69" spans="1:13">
      <c r="A69" s="13">
        <v>66</v>
      </c>
      <c r="B69" s="15" t="s">
        <v>51</v>
      </c>
      <c r="C69" s="7">
        <v>95422</v>
      </c>
      <c r="D69" s="7">
        <v>7285</v>
      </c>
      <c r="E69" s="7">
        <v>6727</v>
      </c>
      <c r="F69" s="7">
        <v>5647</v>
      </c>
      <c r="G69" s="7">
        <v>5813</v>
      </c>
      <c r="H69" s="7">
        <v>5106</v>
      </c>
      <c r="I69" s="7">
        <v>5532</v>
      </c>
      <c r="J69" s="6">
        <f t="shared" si="8"/>
        <v>36110</v>
      </c>
      <c r="K69" s="10">
        <f t="shared" si="9"/>
        <v>0.37842426274863239</v>
      </c>
      <c r="L69" s="14">
        <f t="shared" si="10"/>
        <v>59312</v>
      </c>
      <c r="M69" s="10">
        <f t="shared" si="11"/>
        <v>0.62157573725136761</v>
      </c>
    </row>
    <row r="70" spans="1:13">
      <c r="A70" s="13">
        <v>67</v>
      </c>
      <c r="B70" s="15" t="s">
        <v>78</v>
      </c>
      <c r="C70" s="7">
        <v>57359</v>
      </c>
      <c r="D70" s="7">
        <v>2916</v>
      </c>
      <c r="E70" s="7">
        <v>3120</v>
      </c>
      <c r="F70" s="7">
        <v>2989</v>
      </c>
      <c r="G70" s="7">
        <v>3452</v>
      </c>
      <c r="H70" s="7">
        <v>3319</v>
      </c>
      <c r="I70" s="7">
        <v>3542</v>
      </c>
      <c r="J70" s="6">
        <f t="shared" si="8"/>
        <v>19338</v>
      </c>
      <c r="K70" s="10">
        <f t="shared" si="9"/>
        <v>0.33713976882442165</v>
      </c>
      <c r="L70" s="14">
        <f t="shared" si="10"/>
        <v>38021</v>
      </c>
      <c r="M70" s="10">
        <f t="shared" si="11"/>
        <v>0.66286023117557835</v>
      </c>
    </row>
    <row r="71" spans="1:13" ht="27.6">
      <c r="A71" s="13">
        <v>68</v>
      </c>
      <c r="B71" s="15" t="s">
        <v>99</v>
      </c>
      <c r="C71" s="7">
        <v>21666</v>
      </c>
      <c r="D71" s="7">
        <v>839</v>
      </c>
      <c r="E71" s="7">
        <v>951</v>
      </c>
      <c r="F71" s="7">
        <v>998</v>
      </c>
      <c r="G71" s="7">
        <v>1150</v>
      </c>
      <c r="H71" s="7">
        <v>1203</v>
      </c>
      <c r="I71" s="7">
        <v>1272</v>
      </c>
      <c r="J71" s="6">
        <f t="shared" si="8"/>
        <v>6413</v>
      </c>
      <c r="K71" s="16">
        <f t="shared" si="9"/>
        <v>0.29599372288378106</v>
      </c>
      <c r="L71" s="14">
        <f t="shared" si="10"/>
        <v>15253</v>
      </c>
      <c r="M71" s="17">
        <f t="shared" si="11"/>
        <v>0.70400627711621899</v>
      </c>
    </row>
    <row r="72" spans="1:13" ht="27.6">
      <c r="A72" s="13">
        <v>69</v>
      </c>
      <c r="B72" s="15" t="s">
        <v>98</v>
      </c>
      <c r="C72" s="7">
        <v>5287</v>
      </c>
      <c r="D72" s="7">
        <v>251</v>
      </c>
      <c r="E72" s="7">
        <v>245</v>
      </c>
      <c r="F72" s="7">
        <v>223</v>
      </c>
      <c r="G72" s="7">
        <v>306</v>
      </c>
      <c r="H72" s="7">
        <v>309</v>
      </c>
      <c r="I72" s="7">
        <v>322</v>
      </c>
      <c r="J72" s="6">
        <f t="shared" si="8"/>
        <v>1656</v>
      </c>
      <c r="K72" s="10">
        <f t="shared" si="9"/>
        <v>0.31322110837904293</v>
      </c>
      <c r="L72" s="14">
        <f t="shared" si="10"/>
        <v>3631</v>
      </c>
      <c r="M72" s="10">
        <f t="shared" si="11"/>
        <v>0.68677889162095707</v>
      </c>
    </row>
    <row r="73" spans="1:13">
      <c r="A73" s="13">
        <v>70</v>
      </c>
      <c r="B73" s="15" t="s">
        <v>78</v>
      </c>
      <c r="C73" s="7">
        <v>30406</v>
      </c>
      <c r="D73" s="7">
        <v>1826</v>
      </c>
      <c r="E73" s="7">
        <v>1924</v>
      </c>
      <c r="F73" s="7">
        <v>1768</v>
      </c>
      <c r="G73" s="7">
        <v>1996</v>
      </c>
      <c r="H73" s="7">
        <v>1807</v>
      </c>
      <c r="I73" s="7">
        <v>1948</v>
      </c>
      <c r="J73" s="6">
        <f t="shared" si="8"/>
        <v>11269</v>
      </c>
      <c r="K73" s="10">
        <f t="shared" si="9"/>
        <v>0.37061764125501545</v>
      </c>
      <c r="L73" s="14">
        <f t="shared" si="10"/>
        <v>19137</v>
      </c>
      <c r="M73" s="10">
        <f t="shared" si="11"/>
        <v>0.62938235874498449</v>
      </c>
    </row>
    <row r="74" spans="1:13">
      <c r="A74" s="13">
        <v>71</v>
      </c>
      <c r="B74" s="15" t="s">
        <v>55</v>
      </c>
      <c r="C74" s="7">
        <v>60796</v>
      </c>
      <c r="D74" s="7">
        <v>4445</v>
      </c>
      <c r="E74" s="7">
        <v>4065</v>
      </c>
      <c r="F74" s="7">
        <v>3606</v>
      </c>
      <c r="G74" s="7">
        <v>3684</v>
      </c>
      <c r="H74" s="7">
        <v>3241</v>
      </c>
      <c r="I74" s="7">
        <v>3595</v>
      </c>
      <c r="J74" s="6">
        <f t="shared" si="8"/>
        <v>22636</v>
      </c>
      <c r="K74" s="10">
        <f t="shared" si="9"/>
        <v>0.3723271267846569</v>
      </c>
      <c r="L74" s="14">
        <f t="shared" si="10"/>
        <v>38160</v>
      </c>
      <c r="M74" s="10">
        <f t="shared" si="11"/>
        <v>0.62767287321534315</v>
      </c>
    </row>
    <row r="75" spans="1:13" ht="27.6">
      <c r="A75" s="13">
        <v>72</v>
      </c>
      <c r="B75" s="5" t="s">
        <v>47</v>
      </c>
      <c r="C75" s="7">
        <v>269624</v>
      </c>
      <c r="D75" s="7">
        <v>16019</v>
      </c>
      <c r="E75" s="7">
        <v>18367</v>
      </c>
      <c r="F75" s="7">
        <v>17365</v>
      </c>
      <c r="G75" s="7">
        <v>19035</v>
      </c>
      <c r="H75" s="7">
        <v>16830</v>
      </c>
      <c r="I75" s="7">
        <v>17202</v>
      </c>
      <c r="J75" s="6">
        <f t="shared" si="8"/>
        <v>104818</v>
      </c>
      <c r="K75" s="10">
        <f t="shared" si="9"/>
        <v>0.38875619381064003</v>
      </c>
      <c r="L75" s="14">
        <f t="shared" si="10"/>
        <v>164806</v>
      </c>
      <c r="M75" s="10">
        <f t="shared" si="11"/>
        <v>0.61124380618936003</v>
      </c>
    </row>
    <row r="76" spans="1:13">
      <c r="A76" s="13">
        <v>73</v>
      </c>
      <c r="B76" s="15" t="s">
        <v>57</v>
      </c>
      <c r="C76" s="7">
        <v>2702</v>
      </c>
      <c r="D76" s="7">
        <v>161</v>
      </c>
      <c r="E76" s="7">
        <v>188</v>
      </c>
      <c r="F76" s="7">
        <v>170</v>
      </c>
      <c r="G76" s="7">
        <v>173</v>
      </c>
      <c r="H76" s="7">
        <v>125</v>
      </c>
      <c r="I76" s="7">
        <v>187</v>
      </c>
      <c r="J76" s="6">
        <f t="shared" si="8"/>
        <v>1004</v>
      </c>
      <c r="K76" s="10">
        <f t="shared" si="9"/>
        <v>0.37157660991857883</v>
      </c>
      <c r="L76" s="14">
        <f t="shared" si="10"/>
        <v>1698</v>
      </c>
      <c r="M76" s="10">
        <f t="shared" si="11"/>
        <v>0.62842339008142112</v>
      </c>
    </row>
    <row r="77" spans="1:13">
      <c r="A77" s="13">
        <v>74</v>
      </c>
      <c r="B77" s="15" t="s">
        <v>13</v>
      </c>
      <c r="C77" s="7">
        <v>1544</v>
      </c>
      <c r="D77" s="7">
        <v>188</v>
      </c>
      <c r="E77" s="7">
        <v>124</v>
      </c>
      <c r="F77" s="7">
        <v>99</v>
      </c>
      <c r="G77" s="7">
        <v>110</v>
      </c>
      <c r="H77" s="7">
        <v>95</v>
      </c>
      <c r="I77" s="7">
        <v>102</v>
      </c>
      <c r="J77" s="6">
        <f t="shared" si="8"/>
        <v>718</v>
      </c>
      <c r="K77" s="17">
        <f t="shared" si="9"/>
        <v>0.46502590673575128</v>
      </c>
      <c r="L77" s="14">
        <f t="shared" si="10"/>
        <v>826</v>
      </c>
      <c r="M77" s="18">
        <f t="shared" si="11"/>
        <v>0.53497409326424872</v>
      </c>
    </row>
    <row r="78" spans="1:13">
      <c r="A78" s="13">
        <v>75</v>
      </c>
      <c r="B78" s="15" t="s">
        <v>72</v>
      </c>
      <c r="C78" s="7">
        <v>5323</v>
      </c>
      <c r="D78" s="7">
        <v>303</v>
      </c>
      <c r="E78" s="7">
        <v>332</v>
      </c>
      <c r="F78" s="7">
        <v>330</v>
      </c>
      <c r="G78" s="7">
        <v>315</v>
      </c>
      <c r="H78" s="7">
        <v>272</v>
      </c>
      <c r="I78" s="7">
        <v>274</v>
      </c>
      <c r="J78" s="6">
        <f t="shared" si="8"/>
        <v>1826</v>
      </c>
      <c r="K78" s="10">
        <f t="shared" si="9"/>
        <v>0.34303963930114595</v>
      </c>
      <c r="L78" s="14">
        <f t="shared" si="10"/>
        <v>3497</v>
      </c>
      <c r="M78" s="10">
        <f t="shared" si="11"/>
        <v>0.656960360698854</v>
      </c>
    </row>
    <row r="79" spans="1:13">
      <c r="A79" s="13">
        <v>76</v>
      </c>
      <c r="B79" s="15" t="s">
        <v>21</v>
      </c>
      <c r="C79" s="7">
        <v>31014</v>
      </c>
      <c r="D79" s="7">
        <v>1747</v>
      </c>
      <c r="E79" s="7">
        <v>2519</v>
      </c>
      <c r="F79" s="7">
        <v>2661</v>
      </c>
      <c r="G79" s="7">
        <v>2452</v>
      </c>
      <c r="H79" s="7">
        <v>1983</v>
      </c>
      <c r="I79" s="7">
        <v>1952</v>
      </c>
      <c r="J79" s="6">
        <f t="shared" si="8"/>
        <v>13314</v>
      </c>
      <c r="K79" s="10">
        <f t="shared" si="9"/>
        <v>0.42928999806538981</v>
      </c>
      <c r="L79" s="14">
        <f t="shared" si="10"/>
        <v>17700</v>
      </c>
      <c r="M79" s="10">
        <f t="shared" si="11"/>
        <v>0.57071000193461019</v>
      </c>
    </row>
    <row r="80" spans="1:13">
      <c r="A80" s="13">
        <v>77</v>
      </c>
      <c r="B80" s="15" t="s">
        <v>54</v>
      </c>
      <c r="C80" s="7">
        <v>45867</v>
      </c>
      <c r="D80" s="7">
        <v>2595</v>
      </c>
      <c r="E80" s="7">
        <v>2791</v>
      </c>
      <c r="F80" s="7">
        <v>2559</v>
      </c>
      <c r="G80" s="7">
        <v>2949</v>
      </c>
      <c r="H80" s="7">
        <v>3059</v>
      </c>
      <c r="I80" s="7">
        <v>3139</v>
      </c>
      <c r="J80" s="6">
        <f t="shared" si="8"/>
        <v>17092</v>
      </c>
      <c r="K80" s="10">
        <f t="shared" si="9"/>
        <v>0.37264264067848346</v>
      </c>
      <c r="L80" s="14">
        <f t="shared" si="10"/>
        <v>28775</v>
      </c>
      <c r="M80" s="10">
        <f t="shared" si="11"/>
        <v>0.62735735932151659</v>
      </c>
    </row>
    <row r="81" spans="1:23">
      <c r="A81" s="13">
        <v>78</v>
      </c>
      <c r="B81" s="15" t="s">
        <v>65</v>
      </c>
      <c r="C81" s="7">
        <v>36257</v>
      </c>
      <c r="D81" s="7">
        <v>1796</v>
      </c>
      <c r="E81" s="7">
        <v>2324</v>
      </c>
      <c r="F81" s="7">
        <v>2071</v>
      </c>
      <c r="G81" s="7">
        <v>2572</v>
      </c>
      <c r="H81" s="7">
        <v>2145</v>
      </c>
      <c r="I81" s="7">
        <v>2109</v>
      </c>
      <c r="J81" s="6">
        <f t="shared" si="8"/>
        <v>13017</v>
      </c>
      <c r="K81" s="10">
        <f t="shared" si="9"/>
        <v>0.35902032710924786</v>
      </c>
      <c r="L81" s="14">
        <f t="shared" si="10"/>
        <v>23240</v>
      </c>
      <c r="M81" s="10">
        <f t="shared" si="11"/>
        <v>0.64097967289075208</v>
      </c>
    </row>
    <row r="82" spans="1:23">
      <c r="A82" s="13">
        <v>79</v>
      </c>
      <c r="B82" s="15" t="s">
        <v>74</v>
      </c>
      <c r="C82" s="7">
        <v>26275</v>
      </c>
      <c r="D82" s="7">
        <v>1386</v>
      </c>
      <c r="E82" s="7">
        <v>1613</v>
      </c>
      <c r="F82" s="7">
        <v>1398</v>
      </c>
      <c r="G82" s="7">
        <v>1533</v>
      </c>
      <c r="H82" s="7">
        <v>1458</v>
      </c>
      <c r="I82" s="7">
        <v>1597</v>
      </c>
      <c r="J82" s="6">
        <f t="shared" si="8"/>
        <v>8985</v>
      </c>
      <c r="K82" s="10">
        <f t="shared" si="9"/>
        <v>0.34196003805899144</v>
      </c>
      <c r="L82" s="14">
        <f t="shared" si="10"/>
        <v>17290</v>
      </c>
      <c r="M82" s="10">
        <f t="shared" si="11"/>
        <v>0.65803996194100856</v>
      </c>
    </row>
    <row r="83" spans="1:23" ht="27.6">
      <c r="A83" s="13">
        <v>80</v>
      </c>
      <c r="B83" s="15" t="s">
        <v>33</v>
      </c>
      <c r="C83" s="7">
        <v>74477</v>
      </c>
      <c r="D83" s="7">
        <v>4524</v>
      </c>
      <c r="E83" s="7">
        <v>4827</v>
      </c>
      <c r="F83" s="7">
        <v>5125</v>
      </c>
      <c r="G83" s="7">
        <v>5990</v>
      </c>
      <c r="H83" s="7">
        <v>5027</v>
      </c>
      <c r="I83" s="7">
        <v>5200</v>
      </c>
      <c r="J83" s="6">
        <f t="shared" si="8"/>
        <v>30693</v>
      </c>
      <c r="K83" s="10">
        <f t="shared" si="9"/>
        <v>0.41211380694711119</v>
      </c>
      <c r="L83" s="14">
        <f t="shared" si="10"/>
        <v>43784</v>
      </c>
      <c r="M83" s="10">
        <f t="shared" si="11"/>
        <v>0.58788619305288881</v>
      </c>
    </row>
    <row r="84" spans="1:23">
      <c r="A84" s="13">
        <v>81</v>
      </c>
      <c r="B84" s="15" t="s">
        <v>27</v>
      </c>
      <c r="C84" s="7">
        <v>28166</v>
      </c>
      <c r="D84" s="7">
        <v>2514</v>
      </c>
      <c r="E84" s="7">
        <v>2691</v>
      </c>
      <c r="F84" s="7">
        <v>1925</v>
      </c>
      <c r="G84" s="7">
        <v>1688</v>
      </c>
      <c r="H84" s="7">
        <v>1550</v>
      </c>
      <c r="I84" s="7">
        <v>1520</v>
      </c>
      <c r="J84" s="6">
        <f t="shared" si="8"/>
        <v>11888</v>
      </c>
      <c r="K84" s="10">
        <f t="shared" si="9"/>
        <v>0.42206916140026984</v>
      </c>
      <c r="L84" s="14">
        <f t="shared" si="10"/>
        <v>16278</v>
      </c>
      <c r="M84" s="10">
        <f t="shared" si="11"/>
        <v>0.57793083859973016</v>
      </c>
    </row>
    <row r="85" spans="1:23">
      <c r="A85" s="13">
        <v>82</v>
      </c>
      <c r="B85" s="15" t="s">
        <v>67</v>
      </c>
      <c r="C85" s="7">
        <v>17999</v>
      </c>
      <c r="D85" s="7">
        <v>805</v>
      </c>
      <c r="E85" s="7">
        <v>958</v>
      </c>
      <c r="F85" s="7">
        <v>1027</v>
      </c>
      <c r="G85" s="7">
        <v>1253</v>
      </c>
      <c r="H85" s="7">
        <v>1116</v>
      </c>
      <c r="I85" s="7">
        <v>1122</v>
      </c>
      <c r="J85" s="6">
        <f t="shared" si="8"/>
        <v>6281</v>
      </c>
      <c r="K85" s="10">
        <f t="shared" si="9"/>
        <v>0.34896383132396247</v>
      </c>
      <c r="L85" s="14">
        <f t="shared" si="10"/>
        <v>11718</v>
      </c>
      <c r="M85" s="10">
        <f t="shared" si="11"/>
        <v>0.65103616867603753</v>
      </c>
    </row>
    <row r="86" spans="1:23" ht="27.6">
      <c r="A86" s="13">
        <v>83</v>
      </c>
      <c r="B86" s="5" t="s">
        <v>39</v>
      </c>
      <c r="C86" s="7">
        <v>127300</v>
      </c>
      <c r="D86" s="7">
        <v>7944</v>
      </c>
      <c r="E86" s="7">
        <v>9356</v>
      </c>
      <c r="F86" s="7">
        <v>9128</v>
      </c>
      <c r="G86" s="7">
        <v>8875</v>
      </c>
      <c r="H86" s="7">
        <v>7858</v>
      </c>
      <c r="I86" s="7">
        <v>7522</v>
      </c>
      <c r="J86" s="6">
        <f t="shared" si="8"/>
        <v>50683</v>
      </c>
      <c r="K86" s="10">
        <f t="shared" si="9"/>
        <v>0.39813825608798115</v>
      </c>
      <c r="L86" s="14">
        <f t="shared" si="10"/>
        <v>76617</v>
      </c>
      <c r="M86" s="10">
        <f t="shared" si="11"/>
        <v>0.60186174391201885</v>
      </c>
    </row>
    <row r="87" spans="1:23">
      <c r="A87" s="13">
        <v>84</v>
      </c>
      <c r="B87" s="15" t="s">
        <v>10</v>
      </c>
      <c r="C87" s="7">
        <v>14019</v>
      </c>
      <c r="D87" s="7">
        <v>739</v>
      </c>
      <c r="E87" s="7">
        <v>1541</v>
      </c>
      <c r="F87" s="7">
        <v>2138</v>
      </c>
      <c r="G87" s="7">
        <v>1155</v>
      </c>
      <c r="H87" s="7">
        <v>1043</v>
      </c>
      <c r="I87" s="7">
        <v>754</v>
      </c>
      <c r="J87" s="6">
        <f t="shared" si="8"/>
        <v>7370</v>
      </c>
      <c r="K87" s="17">
        <f t="shared" si="9"/>
        <v>0.52571510093444607</v>
      </c>
      <c r="L87" s="14">
        <f t="shared" si="10"/>
        <v>6649</v>
      </c>
      <c r="M87" s="18">
        <f t="shared" si="11"/>
        <v>0.47428489906555388</v>
      </c>
    </row>
    <row r="88" spans="1:23" ht="27.6">
      <c r="A88" s="13">
        <v>85</v>
      </c>
      <c r="B88" s="15" t="s">
        <v>24</v>
      </c>
      <c r="C88" s="7">
        <v>13159</v>
      </c>
      <c r="D88" s="7">
        <v>921</v>
      </c>
      <c r="E88" s="7">
        <v>1093</v>
      </c>
      <c r="F88" s="7">
        <v>936</v>
      </c>
      <c r="G88" s="7">
        <v>1017</v>
      </c>
      <c r="H88" s="7">
        <v>820</v>
      </c>
      <c r="I88" s="7">
        <v>792</v>
      </c>
      <c r="J88" s="6">
        <f t="shared" si="8"/>
        <v>5579</v>
      </c>
      <c r="K88" s="10">
        <f t="shared" si="9"/>
        <v>0.42396838665552095</v>
      </c>
      <c r="L88" s="14">
        <f t="shared" si="10"/>
        <v>7580</v>
      </c>
      <c r="M88" s="10">
        <f t="shared" si="11"/>
        <v>0.57603161334447905</v>
      </c>
    </row>
    <row r="89" spans="1:23">
      <c r="A89" s="13">
        <v>86</v>
      </c>
      <c r="B89" s="15" t="s">
        <v>50</v>
      </c>
      <c r="C89" s="7">
        <v>7893</v>
      </c>
      <c r="D89" s="7">
        <v>543</v>
      </c>
      <c r="E89" s="7">
        <v>616</v>
      </c>
      <c r="F89" s="7">
        <v>524</v>
      </c>
      <c r="G89" s="7">
        <v>532</v>
      </c>
      <c r="H89" s="7">
        <v>381</v>
      </c>
      <c r="I89" s="7">
        <v>416</v>
      </c>
      <c r="J89" s="6">
        <f t="shared" si="8"/>
        <v>3012</v>
      </c>
      <c r="K89" s="10">
        <f t="shared" si="9"/>
        <v>0.38160395286963134</v>
      </c>
      <c r="L89" s="14">
        <f t="shared" si="10"/>
        <v>4881</v>
      </c>
      <c r="M89" s="10">
        <f t="shared" si="11"/>
        <v>0.61839604713036866</v>
      </c>
    </row>
    <row r="90" spans="1:23">
      <c r="A90" s="13">
        <v>87</v>
      </c>
      <c r="B90" s="15" t="s">
        <v>76</v>
      </c>
      <c r="C90" s="7">
        <v>5799</v>
      </c>
      <c r="D90" s="7">
        <v>281</v>
      </c>
      <c r="E90" s="7">
        <v>366</v>
      </c>
      <c r="F90" s="7">
        <v>324</v>
      </c>
      <c r="G90" s="7">
        <v>381</v>
      </c>
      <c r="H90" s="7">
        <v>296</v>
      </c>
      <c r="I90" s="7">
        <v>325</v>
      </c>
      <c r="J90" s="6">
        <f t="shared" si="8"/>
        <v>1973</v>
      </c>
      <c r="K90" s="10">
        <f t="shared" si="9"/>
        <v>0.34023107432315919</v>
      </c>
      <c r="L90" s="14">
        <f t="shared" si="10"/>
        <v>3826</v>
      </c>
      <c r="M90" s="10">
        <f t="shared" si="11"/>
        <v>0.65976892567684087</v>
      </c>
    </row>
    <row r="91" spans="1:23">
      <c r="A91" s="13">
        <v>88</v>
      </c>
      <c r="B91" s="15" t="s">
        <v>49</v>
      </c>
      <c r="C91" s="7">
        <v>39213</v>
      </c>
      <c r="D91" s="7">
        <v>2681</v>
      </c>
      <c r="E91" s="7">
        <v>2586</v>
      </c>
      <c r="F91" s="7">
        <v>2252</v>
      </c>
      <c r="G91" s="7">
        <v>2699</v>
      </c>
      <c r="H91" s="7">
        <v>2484</v>
      </c>
      <c r="I91" s="7">
        <v>2337</v>
      </c>
      <c r="J91" s="6">
        <f t="shared" si="8"/>
        <v>15039</v>
      </c>
      <c r="K91" s="10">
        <f t="shared" si="9"/>
        <v>0.38352077117282535</v>
      </c>
      <c r="L91" s="14">
        <f t="shared" si="10"/>
        <v>24174</v>
      </c>
      <c r="M91" s="10">
        <f t="shared" si="11"/>
        <v>0.61647922882717465</v>
      </c>
    </row>
    <row r="92" spans="1:23">
      <c r="A92" s="13">
        <v>89</v>
      </c>
      <c r="B92" s="15" t="s">
        <v>44</v>
      </c>
      <c r="C92" s="7">
        <v>23679</v>
      </c>
      <c r="D92" s="7">
        <v>1522</v>
      </c>
      <c r="E92" s="7">
        <v>1676</v>
      </c>
      <c r="F92" s="7">
        <v>1519</v>
      </c>
      <c r="G92" s="7">
        <v>1613</v>
      </c>
      <c r="H92" s="7">
        <v>1487</v>
      </c>
      <c r="I92" s="7">
        <v>1437</v>
      </c>
      <c r="J92" s="6">
        <f t="shared" si="8"/>
        <v>9254</v>
      </c>
      <c r="K92" s="10">
        <f t="shared" si="9"/>
        <v>0.39081042273744671</v>
      </c>
      <c r="L92" s="14">
        <f t="shared" si="10"/>
        <v>14425</v>
      </c>
      <c r="M92" s="10">
        <f t="shared" si="11"/>
        <v>0.60918957726255329</v>
      </c>
    </row>
    <row r="93" spans="1:23">
      <c r="A93" s="13">
        <v>90</v>
      </c>
      <c r="B93" s="15" t="s">
        <v>32</v>
      </c>
      <c r="C93" s="7">
        <v>9834</v>
      </c>
      <c r="D93" s="7">
        <v>566</v>
      </c>
      <c r="E93" s="7">
        <v>716</v>
      </c>
      <c r="F93" s="7">
        <v>683</v>
      </c>
      <c r="G93" s="7">
        <v>699</v>
      </c>
      <c r="H93" s="7">
        <v>675</v>
      </c>
      <c r="I93" s="7">
        <v>715</v>
      </c>
      <c r="J93" s="6">
        <f t="shared" si="8"/>
        <v>4054</v>
      </c>
      <c r="K93" s="10">
        <f t="shared" si="9"/>
        <v>0.41224323774659344</v>
      </c>
      <c r="L93" s="14">
        <f t="shared" si="10"/>
        <v>5780</v>
      </c>
      <c r="M93" s="10">
        <f t="shared" si="11"/>
        <v>0.58775676225340656</v>
      </c>
    </row>
    <row r="94" spans="1:23" s="20" customFormat="1">
      <c r="A94" s="13">
        <v>91</v>
      </c>
      <c r="B94" s="15" t="s">
        <v>64</v>
      </c>
      <c r="C94" s="7">
        <v>2508</v>
      </c>
      <c r="D94" s="7">
        <v>131</v>
      </c>
      <c r="E94" s="7">
        <v>188</v>
      </c>
      <c r="F94" s="7">
        <v>181</v>
      </c>
      <c r="G94" s="7">
        <v>151</v>
      </c>
      <c r="H94" s="7">
        <v>112</v>
      </c>
      <c r="I94" s="7">
        <v>138</v>
      </c>
      <c r="J94" s="6">
        <f t="shared" si="8"/>
        <v>901</v>
      </c>
      <c r="K94" s="10">
        <f t="shared" si="9"/>
        <v>0.35925039872408293</v>
      </c>
      <c r="L94" s="14">
        <f t="shared" si="10"/>
        <v>1607</v>
      </c>
      <c r="M94" s="10">
        <f t="shared" si="11"/>
        <v>0.64074960127591707</v>
      </c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3">
        <v>92</v>
      </c>
      <c r="B95" s="15" t="s">
        <v>88</v>
      </c>
      <c r="C95" s="7">
        <v>9372</v>
      </c>
      <c r="D95" s="7">
        <v>435</v>
      </c>
      <c r="E95" s="7">
        <v>473</v>
      </c>
      <c r="F95" s="7">
        <v>472</v>
      </c>
      <c r="G95" s="7">
        <v>523</v>
      </c>
      <c r="H95" s="7">
        <v>466</v>
      </c>
      <c r="I95" s="7">
        <v>500</v>
      </c>
      <c r="J95" s="6">
        <f t="shared" si="8"/>
        <v>2869</v>
      </c>
      <c r="K95" s="16">
        <f t="shared" si="9"/>
        <v>0.30612462654716177</v>
      </c>
      <c r="L95" s="14">
        <f t="shared" si="10"/>
        <v>6503</v>
      </c>
      <c r="M95" s="17">
        <f t="shared" si="11"/>
        <v>0.69387537345283823</v>
      </c>
    </row>
    <row r="96" spans="1:23" ht="27.6">
      <c r="A96" s="13">
        <v>93</v>
      </c>
      <c r="B96" s="15" t="s">
        <v>85</v>
      </c>
      <c r="C96" s="7">
        <v>1304</v>
      </c>
      <c r="D96" s="7">
        <v>79</v>
      </c>
      <c r="E96" s="7">
        <v>69</v>
      </c>
      <c r="F96" s="7">
        <v>65</v>
      </c>
      <c r="G96" s="7">
        <v>68</v>
      </c>
      <c r="H96" s="7">
        <v>67</v>
      </c>
      <c r="I96" s="7">
        <v>68</v>
      </c>
      <c r="J96" s="6">
        <f t="shared" si="8"/>
        <v>416</v>
      </c>
      <c r="K96" s="10">
        <f t="shared" si="9"/>
        <v>0.31901840490797545</v>
      </c>
      <c r="L96" s="14">
        <f t="shared" si="10"/>
        <v>888</v>
      </c>
      <c r="M96" s="10">
        <f t="shared" si="11"/>
        <v>0.68098159509202449</v>
      </c>
    </row>
    <row r="97" spans="1:13" ht="27.6">
      <c r="A97" s="13">
        <v>94</v>
      </c>
      <c r="B97" s="15" t="s">
        <v>30</v>
      </c>
      <c r="C97" s="7">
        <v>520</v>
      </c>
      <c r="D97" s="7">
        <v>46</v>
      </c>
      <c r="E97" s="7">
        <v>32</v>
      </c>
      <c r="F97" s="7">
        <v>34</v>
      </c>
      <c r="G97" s="7">
        <v>37</v>
      </c>
      <c r="H97" s="7">
        <v>27</v>
      </c>
      <c r="I97" s="7">
        <v>40</v>
      </c>
      <c r="J97" s="6">
        <f t="shared" si="8"/>
        <v>216</v>
      </c>
      <c r="K97" s="10">
        <f t="shared" si="9"/>
        <v>0.41538461538461541</v>
      </c>
      <c r="L97" s="14">
        <f t="shared" si="10"/>
        <v>304</v>
      </c>
      <c r="M97" s="10">
        <f t="shared" si="11"/>
        <v>0.58461538461538465</v>
      </c>
    </row>
  </sheetData>
  <autoFilter ref="A3:M3">
    <filterColumn colId="9"/>
    <filterColumn colId="10"/>
    <sortState ref="A4:M97">
      <sortCondition ref="A3"/>
    </sortState>
  </autoFilter>
  <mergeCells count="7">
    <mergeCell ref="L1:L2"/>
    <mergeCell ref="M1:M2"/>
    <mergeCell ref="C1:C2"/>
    <mergeCell ref="D1:I1"/>
    <mergeCell ref="A1:B2"/>
    <mergeCell ref="J1:J2"/>
    <mergeCell ref="K1:K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 РФ</vt:lpstr>
      <vt:lpstr>'Регионы РФ'!_ФильтрБазыДанных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2023-06-05T13:40:35Z</dcterms:modified>
</cp:coreProperties>
</file>