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45" tabRatio="742" activeTab="2"/>
  </bookViews>
  <sheets>
    <sheet name="Исходные данные по ставке" sheetId="1" r:id="rId1"/>
    <sheet name="Рейтинг по ставке" sheetId="2" r:id="rId2"/>
    <sheet name="Рейтинг по отношению макс и мин" sheetId="3" r:id="rId3"/>
  </sheets>
  <definedNames>
    <definedName name="_xlnm._FilterDatabase" localSheetId="1" hidden="1">'Рейтинг по ставке'!$A$6:$H$90</definedName>
  </definedNames>
  <calcPr fullCalcOnLoad="1" refMode="R1C1"/>
</workbook>
</file>

<file path=xl/sharedStrings.xml><?xml version="1.0" encoding="utf-8"?>
<sst xmlns="http://schemas.openxmlformats.org/spreadsheetml/2006/main" count="415" uniqueCount="246">
  <si>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</si>
  <si>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</si>
  <si>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</si>
  <si>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</si>
  <si>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</si>
  <si>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</si>
  <si>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</si>
  <si>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</si>
  <si>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</si>
  <si>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</si>
  <si>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</si>
  <si>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</si>
  <si>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</si>
  <si>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</si>
  <si>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</si>
  <si>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</si>
  <si>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</si>
  <si>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</si>
  <si>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</si>
  <si>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</si>
  <si>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</si>
  <si>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</si>
  <si>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</si>
  <si>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</si>
  <si>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</si>
  <si>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</si>
  <si>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</si>
  <si>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</si>
  <si>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</si>
  <si>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</si>
  <si>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</si>
  <si>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</si>
  <si>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</si>
  <si>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</si>
  <si>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</si>
  <si>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</si>
  <si>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</si>
  <si>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</si>
  <si>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</si>
  <si>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</si>
  <si>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</si>
  <si>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</si>
  <si>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</si>
  <si>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</si>
  <si>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</si>
  <si>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</si>
  <si>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</si>
  <si>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</si>
  <si>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</si>
  <si>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</si>
  <si>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</si>
  <si>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</si>
  <si>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</si>
  <si>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</si>
  <si>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</si>
  <si>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</si>
  <si>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</si>
  <si>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</si>
  <si>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</si>
  <si>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</si>
  <si>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</si>
  <si>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</si>
  <si>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</si>
  <si>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</si>
  <si>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</si>
  <si>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</si>
  <si>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</si>
  <si>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</si>
  <si>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</si>
  <si>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</si>
  <si>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</si>
  <si>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</si>
  <si>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Ненецкий автономный округ</t>
  </si>
  <si>
    <t>https://yakapitalist.ru/imushhestvo/tablica-stavok-transport-naloga/</t>
  </si>
  <si>
    <t>Субъект  РФ</t>
  </si>
  <si>
    <t>Транспортный налог - ставки 2018 г. (руб. за 1 л.с.)</t>
  </si>
  <si>
    <t>Легковые автомобили</t>
  </si>
  <si>
    <t>Источник</t>
  </si>
  <si>
    <t>0-100 л.с.</t>
  </si>
  <si>
    <t>101-150 л.с.</t>
  </si>
  <si>
    <t>151-200 л.с.</t>
  </si>
  <si>
    <t>201-250 л.с.</t>
  </si>
  <si>
    <t>251 л.с. и более</t>
  </si>
  <si>
    <t>Закон Республики Адыгея от 28.12.2002 № 106 (в ред. от. 26.05.2017)</t>
  </si>
  <si>
    <t>Закон Республики Башкортостан от 27.11.2002 № 365-з (в ред. от. 31.10.2016)</t>
  </si>
  <si>
    <t> (возраст ТС до 5 лет/от 5 до 10 лет/свыше 10 лет)</t>
  </si>
  <si>
    <t>10,30/ 9,20/ 8,00</t>
  </si>
  <si>
    <t>19,00 -19,50/ 16,90 -17,60/ 15,70-16,00</t>
  </si>
  <si>
    <t>27,80/ 25,20/ 22,90</t>
  </si>
  <si>
    <t>41,70/ 37,80/ 34,30</t>
  </si>
  <si>
    <t>Закон Республики Бурятия от 26.11.2002 № 145-III (в ред. от. 27.07.2017)</t>
  </si>
  <si>
    <t>8,00/10,0 (до 90 л.с./ свыше 90 до 100 л.с.)</t>
  </si>
  <si>
    <t>Закон Республики Алтай от 27.11.2002 № 7-12 (в ред. от. 29.09.2017)</t>
  </si>
  <si>
    <t>Закон Республики Дагестан от 28.12.2002 № 106 (в ред. от. 26.05.2017)</t>
  </si>
  <si>
    <t>Закон Республики Ингушетия от 27.11.2002 № 43-РЗ (в ред. от. 30.10.2017)</t>
  </si>
  <si>
    <t>Кабардино-Балкарская Республика</t>
  </si>
  <si>
    <t>7,00/0,00</t>
  </si>
  <si>
    <t>(для ТС до 10 лет/ старше 10 лет)</t>
  </si>
  <si>
    <t>Закон Кабардино-Балкарской Республики от 28.11.2002 № 83-РЗ (в ред. от. 11.06.2014)</t>
  </si>
  <si>
    <t>Закон Республики Калмыкия от 18.11.2014 № 79-V-3</t>
  </si>
  <si>
    <t>Карачаево-Черкесская Республика</t>
  </si>
  <si>
    <t>Закон Карачаево-Черкесской респ. от 28.11.2016 № 76-РЗ</t>
  </si>
  <si>
    <t>Закон Республики Карелия от 30.12.1999 № 384-ЗРК (в ред. от. 28.07.2017)</t>
  </si>
  <si>
    <t>10,0/15,0/ 20,0 (до 70 л.с./свыше 70 до 85/ свыше 85 до 100 л.с.)</t>
  </si>
  <si>
    <t>Закон Республики Коми от 26.11.2002 № 110-РЗ (в ред. от. 25.11.2015)</t>
  </si>
  <si>
    <t>Республика Марий Эл</t>
  </si>
  <si>
    <t>Закон Республики Марий Эл от 27.10.2011 № 59-З (в ред. от. 28.07.2017)</t>
  </si>
  <si>
    <t>15,00/17,3</t>
  </si>
  <si>
    <t>(для ТС старше 15 лет/ до 15 лет)</t>
  </si>
  <si>
    <t>Закон Республики Мордовия от 17.10.2002 № 46-з (в ред. от. 29.11.2016)</t>
  </si>
  <si>
    <t>Закон Республики Саха Якутия от 07.11.2003 № 1231-3 № 17-V (в ред. от. 20.12.2016)</t>
  </si>
  <si>
    <t>Республика Северная Осетия - Алания</t>
  </si>
  <si>
    <t>Закон Республики Северная Осетия-Алания от 20.10.2011 № 30-РЗ (в ред. от. 28.11.2014)</t>
  </si>
  <si>
    <t>Республика Татарстан (Татарстан)</t>
  </si>
  <si>
    <t>25,0/10,0</t>
  </si>
  <si>
    <t>(для юрлиц/для физлиц)</t>
  </si>
  <si>
    <t>Закон Республики Татарстан от 29.11.2002 № 24-ЗРТ (в ред. от. 26.12.2016)</t>
  </si>
  <si>
    <t>Закон Республики Тыва от 28.11.2002 № 92-ВХ-I (в ред. от. 23.11.2015)</t>
  </si>
  <si>
    <t>Закон Удмуртской Республики от 27.11.2002 № 63-РЗ (в ред. от. 03.11.2016)</t>
  </si>
  <si>
    <t>Закон Республики Хакасия от 25.11.2002 № 66 (в ред. от. 27.10.2017)</t>
  </si>
  <si>
    <t>Закон Чеченской Республики от 13.10.2006 № 32-РЗ (в ред. от. 13.01.2017)</t>
  </si>
  <si>
    <t>Чувашская Республика - Чувашия</t>
  </si>
  <si>
    <t>Закон Чувашской Республики от 23.07.2001 № 38 (в ред. от. 28.09.2017)</t>
  </si>
  <si>
    <t>Закон Алтайского края от 10.10.2002 № 106 (в ред. от. 04.10.2017)</t>
  </si>
  <si>
    <t>Закон    Краснодарского края от 26.11.2003 № 639-КЗ  (в ред. от 29.11.2016)</t>
  </si>
  <si>
    <t>Закон   Красноярского края от 08.11.2002 № 3-676  (в ред. от 13.11.2014)</t>
  </si>
  <si>
    <t> (возраст ТС до 3 лет/свыше 3 до 10 лет/свыше 10 лет)</t>
  </si>
  <si>
    <t>18,00/ 8,40/ 6,00</t>
  </si>
  <si>
    <t>26,00/ 15,60/ 9,10</t>
  </si>
  <si>
    <t>42,00/ 28,00/ 14,00</t>
  </si>
  <si>
    <t>75,00/ 45,00/ 18,00</t>
  </si>
  <si>
    <t>150,0/ 112,5/ 45,0</t>
  </si>
  <si>
    <t>Закон Приморского края от 28.11.2002 № 24-КЗ  (в ред. от 21.12.2016)</t>
  </si>
  <si>
    <t>Закон    Ставропольского края от 27.11.2002 №  52-кз (в ред. от 28.07.2016)</t>
  </si>
  <si>
    <t>Закон    Хабаровского края от 10.11.2005 №  308 (в ред. от 28.06.2017)</t>
  </si>
  <si>
    <t>Закон Амурской области от 18.11.2002 № 142-ОЗ (в ред. от. 25.11.2016)</t>
  </si>
  <si>
    <t>Закон Архангельской области от 01.10.2002 № 112-16-ОЗ (в ред. от 26.10.2015)</t>
  </si>
  <si>
    <t>Закон Астраханской области от 22.11.2002 № 49/2002-ОЗ (в ред. от 13.07.2017)</t>
  </si>
  <si>
    <t>Закон Белгородской области от 28.11.2002 № 54 (в ред. от. 10.05.2017)</t>
  </si>
  <si>
    <t>7,00 – 10,00</t>
  </si>
  <si>
    <t>Закон Брянской области от 09.11.2002 № 82-3 (в ред. от. 09.11.2015)</t>
  </si>
  <si>
    <t>Закон Владимирской области от 27.11.2002 № 119-ОЗ (в ред. от. 07.11.2016)</t>
  </si>
  <si>
    <t>Закон Волгоградской области от 11.11.2002 № 750-ОД (в ред. от. 28.10.2016)</t>
  </si>
  <si>
    <t>Закон Вологодской области от 15.11.2002 № 842-ОЗ (в ред. от. 25.10.2017)</t>
  </si>
  <si>
    <t>Закон Воронежской области от 27.12.2002 № 80-ОЗ (в ред. от. 02.03.2016)</t>
  </si>
  <si>
    <t>Закон    Ивановской области от 28.11.2002 № 88-ОЗ (в ред. от 31.05.2017)</t>
  </si>
  <si>
    <t>Закон   Иркутской  области от 04.07.2007 № 53-оз  (в ред. от 28.11.2014)</t>
  </si>
  <si>
    <t>Закон  Калининградской  области от 16.11.2002 № 193  (в ред. от 19.12.2016)</t>
  </si>
  <si>
    <t>5,0/10,0 (до 80 л.с./ свыше 80 до 100 л.с.)</t>
  </si>
  <si>
    <t>20,0/ 25,0 (до 125.л.с./ свыше 125 до 150 л.с.)</t>
  </si>
  <si>
    <t>45,0/50 (до 175 л.с./ свыше 175 до 200 л.с.)</t>
  </si>
  <si>
    <t>Закон  Калужской  области от 26.11.2002 № 156-ОЗ  (в ред. от 23.06.2017)</t>
  </si>
  <si>
    <t>Закон    Камчатского края от 22.11.2007 №  689 (в ред. от 01.07.2014)</t>
  </si>
  <si>
    <t>5,50/8,00 (до 80 л.с./ свыше 80 до 100 л.с.)</t>
  </si>
  <si>
    <t>Закон   Кемеровской области от 28.11.2002 № 95-ОЗ  (в ред. от 25.11.2015)</t>
  </si>
  <si>
    <t>15,0/18,0/ 20,0 (до 45 л.с./свыше 45 до 85/ свыше 85 до 110 л.с.)</t>
  </si>
  <si>
    <t>Закон Кировской   области от 28.11.2002 №  114-ЗО (в ред. от 14.11.2016)</t>
  </si>
  <si>
    <t>13,0/15,0 (до70 л.с./ свыше 70 до 100 л.с.)</t>
  </si>
  <si>
    <t>Закон Костромской  области от 28.11.2002 № 80-ЗКО  (в ред. от 29.11.2016)</t>
  </si>
  <si>
    <t>Закон  Курганской  области от 26.11.2002 № 255  (в ред. от 25.10.2016)</t>
  </si>
  <si>
    <t>Закон  Курской  области от 21.10.2002 № 44-ЗКО  (в ред. от 27.09.2017)</t>
  </si>
  <si>
    <t>Закон Ленинградской области от 22.11.2002 №  51-ОЗ (в ред. от 24.11.2017)</t>
  </si>
  <si>
    <t>Закон  Липецкой  области от 25.11.2002 № 20-ОЗ  (в ред. от 14.09.2017)</t>
  </si>
  <si>
    <t>Закон Магаданской области от 28.11.2002 № 291-ОЗ  (в ред. от 25.11.2016)</t>
  </si>
  <si>
    <t>Закон Московской области от 16.11.2002 № 129/2002-ОЗ  (в ред. от 22.10.2014)</t>
  </si>
  <si>
    <t>Закон Мурманской области от 18.11.2002 №   (в ред. от 21.11.2016)</t>
  </si>
  <si>
    <t>13,50/22,50 (до 45/ свыше 45 до 100 л.с.)</t>
  </si>
  <si>
    <t>Закон Нижегородской области от 28.11.2002 № 71-З  (в ред. от 02.03.2016)</t>
  </si>
  <si>
    <t>Закон Новгородской области от 30.09.2008 № 379-ОЗ  (в ред. от 27.04.2017)</t>
  </si>
  <si>
    <t>(возраст ТС  до 5 лет/свыше 5 до 10 лет/ свыше 10 лет)</t>
  </si>
  <si>
    <t>30,00/ 22,50/ 15,00</t>
  </si>
  <si>
    <t>60,00/ 45,00/ 30,00</t>
  </si>
  <si>
    <t>150,0/ 112,50/ 75,00</t>
  </si>
  <si>
    <t>Закон Новосибирской   области от 16.10.2003 № 142-ОЗ  (в ред. от  29.05.2017)</t>
  </si>
  <si>
    <t>Закон Омской  области от 18.11.2002 № 407-ОЗ  (в ред. от 23.03.2016)</t>
  </si>
  <si>
    <t>Закон  Оренбургской  области от 16.11.2002 № 322/66-III-ОЗ  (в ред. от 02.05.2017)</t>
  </si>
  <si>
    <t>Закон  Орловской  области от 26.11.2002 № 289-ОЗ  (в ред. от 07.11.2016)</t>
  </si>
  <si>
    <t>21,00/15,00  (для ТС до 15 лет/старше 15 лет)</t>
  </si>
  <si>
    <t>Закон Пензенской области от 18.09.2002 № 397-ЗПО  (в ред. от 26.08.2016)</t>
  </si>
  <si>
    <t>Закон  Пермского края от 30.08.2001 № 1685-296  (в ред. от 29.03.2016)</t>
  </si>
  <si>
    <t>13,00/15,0 (до 75 л.с./ свыше 75 до 100 л.с.)</t>
  </si>
  <si>
    <t>Закон Псковской области от 26.11.2002  (в ред. от 29.11.2016)</t>
  </si>
  <si>
    <t>8,00/12,00 (для ТС старше 10 лет/до 10 лет)</t>
  </si>
  <si>
    <t>Закон Ростовской области от 10.05.2012 №  843-ЗС (в ред. от 27.07.2017)</t>
  </si>
  <si>
    <t>Закон Рязанской области от 22.11.2002 №  76-ОЗ (в ред. от 29.11.2016)</t>
  </si>
  <si>
    <t>24,00/33,00 (до 120 л.с./ свыше 120 до 150 л.с.)</t>
  </si>
  <si>
    <t>Закон Самарской области от 06.11.2002 № 86-ГД  (в ред. от 09.01.2017)</t>
  </si>
  <si>
    <t>16,00/14,00 (для ТС до 3 лет/ старше 3 лет)</t>
  </si>
  <si>
    <t>32,00/30,00 (для ТС до 3 лет/ старше 3 лет)</t>
  </si>
  <si>
    <t>Закон Саратовской области от 25.11.2002 № 109-ЗСО  (в ред. от 25.11.2016)</t>
  </si>
  <si>
    <t>Закон  Сахалинской  области от 29.11.2002 №  377 (в ред. от 28.11.2014)</t>
  </si>
  <si>
    <t>Закон  Свердловская  области от 29.11.2002 № 43-ОЗ  (в ред. от 03.11.2017)</t>
  </si>
  <si>
    <t>Закон Смоленской области от 27.11.2002 № 87-З  (в ред. от 30.11.2016)</t>
  </si>
  <si>
    <t>Закон Тамбовской области от 28.11.2002 № 69-З  (в ред. от 27.11.2014)</t>
  </si>
  <si>
    <t>Закон Тверской области от 06.11.2002 № 75-ЗО  (в ред. от 06.11.2015)</t>
  </si>
  <si>
    <t>Закон Томской области от 04.10.2002 № 77-ОЗ  (в ред. от 06.07.2017)</t>
  </si>
  <si>
    <t>Закон Тульской  области от 28.11.2002 № 343-ЗТО  (в ред. от 26.10.2017)</t>
  </si>
  <si>
    <t>Закон  Тюменской  области от 19.11.2002 №  93 (в ред. от 24.10.2017)</t>
  </si>
  <si>
    <t>Закон Ульяновской области от 06.09.2007 № 130-ЗО  (в ред. от 22.09.2017)</t>
  </si>
  <si>
    <t>Закон Челябинской области от 28.11.2002 № 114-ЗО  (в ред. от 06.09.2017)</t>
  </si>
  <si>
    <t>Закон    Забайкальского края от 20.11.2008 № 73-33К  (в ред. от 31.03.2015)</t>
  </si>
  <si>
    <t>13,10/15,8  (до 81 л.с./ свыше 81 до 100 л.с.)</t>
  </si>
  <si>
    <t>Закон  Ярославской  области от 05.11.2002 № 71-з  (в ред. от 31.10.2017)</t>
  </si>
  <si>
    <t>г. Москва</t>
  </si>
  <si>
    <t>25,0/35,0 (до 125/ свыше 125 до 150 л.с.)</t>
  </si>
  <si>
    <t>45,0/50,0 (до 175/ свыше 175 до 200 л.с.)</t>
  </si>
  <si>
    <t>65,0/75 (до 225/свыше 225 до 250л.с.)</t>
  </si>
  <si>
    <t>Закон г. Москвы от 09.07.2008 № 33  (в ред. от 12.07.2017)</t>
  </si>
  <si>
    <t>Санкт-Петербург</t>
  </si>
  <si>
    <t>Закон г. С.-Петербурга от 04.11.2002 № 487-53  (в ред. от 27.11.2017)</t>
  </si>
  <si>
    <t>6,6/8,8  (до 80 л.с./ свыше 80 до 100 л.с.)</t>
  </si>
  <si>
    <t>14,0/16,0</t>
  </si>
  <si>
    <t>(до 130 л.с./ свыше 130 до 150 л.с.)</t>
  </si>
  <si>
    <t>32,4/ 44,0 (до 180 л.с./ свыше 180 до 200 л.с.)</t>
  </si>
  <si>
    <t>52,0/ 64,8 (до  230 л.с./ свыше 230 до 250 л.с.)</t>
  </si>
  <si>
    <t>Закон   Еврейской АО от 02.11.2004 № 343-ОЗ  (в ред. от 25.11.2016)</t>
  </si>
  <si>
    <t>Закон Ненецкого АО от 25.11.2002 № 375-ОЗ  (в ред. от 11.03.2016)</t>
  </si>
  <si>
    <t>Ханты-Мансийский автономный округ - Югра</t>
  </si>
  <si>
    <t>Закон  ХМАО-Югры от 14.11.2002 №  62-оз (в ред. от 17.11.2016)</t>
  </si>
  <si>
    <t>Закон  Чукотского АО от 18.05.2015 № 47-ОЗ  (в ред. от 05.06.2017)</t>
  </si>
  <si>
    <t>Ямало-Ненецкий автономный округ</t>
  </si>
  <si>
    <t>Закон  ЯНАО от 25.11.2002 № 61-ЗАО  (в ред. от 28.11.2016)</t>
  </si>
  <si>
    <t>Республика Крым</t>
  </si>
  <si>
    <t>Севастополь</t>
  </si>
  <si>
    <t>Республика Бурятия*</t>
  </si>
  <si>
    <t>Республика Алтай*</t>
  </si>
  <si>
    <t>Приморский край*</t>
  </si>
  <si>
    <t>Калужская область**</t>
  </si>
  <si>
    <t>Кемеровская область**</t>
  </si>
  <si>
    <t>Кировская область**</t>
  </si>
  <si>
    <t>Костромская область**</t>
  </si>
  <si>
    <t>Нижегородская область**</t>
  </si>
  <si>
    <t>Новосибирская область*</t>
  </si>
  <si>
    <t>Пензенская область**</t>
  </si>
  <si>
    <t>Псковская область**</t>
  </si>
  <si>
    <t>Ростовская область*</t>
  </si>
  <si>
    <t>Самарская область***</t>
  </si>
  <si>
    <t>Саратовская область*</t>
  </si>
  <si>
    <t>Ярославская область**</t>
  </si>
  <si>
    <t>г. Москва***</t>
  </si>
  <si>
    <t>Еврейская автономная область***</t>
  </si>
  <si>
    <t>№</t>
  </si>
  <si>
    <t>Средняя ставка по всем автомобилям</t>
  </si>
  <si>
    <t>Разница между максимальным и минимальным значением ставки транспортного налога</t>
  </si>
  <si>
    <t>83,40/ 75,50/ 68,70</t>
  </si>
  <si>
    <t>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</si>
</sst>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"/>
    <numFmt numFmtId="178" formatCode="_-* #,##0.0_р_._-;\-* #,##0.0_р_._-;_-* &quot;-&quot;??_р_._-;_-@_-"/>
    <numFmt numFmtId="179" formatCode="#,##0.000"/>
    <numFmt numFmtId="180" formatCode="#,##0.00000"/>
    <numFmt numFmtId="181" formatCode="[=0]&quot; ...  &quot;;0&quot; &quot;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2" applyAlignment="1" applyProtection="1">
      <alignment/>
      <protection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kapitalist.ru/imushhestvo/tablica-stavok-transport-nalog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kapitalist.ru/imushhestvo/tablica-stavok-transport-nalog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55">
      <selection activeCell="G103" sqref="G103"/>
    </sheetView>
  </sheetViews>
  <sheetFormatPr defaultColWidth="9.00390625" defaultRowHeight="12.75"/>
  <cols>
    <col min="1" max="1" width="5.625" style="0" customWidth="1"/>
    <col min="2" max="2" width="24.00390625" style="0" customWidth="1"/>
    <col min="3" max="3" width="22.25390625" style="0" customWidth="1"/>
    <col min="4" max="4" width="16.625" style="0" customWidth="1"/>
    <col min="5" max="6" width="12.75390625" style="0" customWidth="1"/>
    <col min="7" max="7" width="14.00390625" style="0" customWidth="1"/>
    <col min="8" max="8" width="35.00390625" style="0" customWidth="1"/>
  </cols>
  <sheetData>
    <row r="1" ht="12.75">
      <c r="A1" s="1" t="s">
        <v>73</v>
      </c>
    </row>
    <row r="3" spans="1:8" ht="12.75">
      <c r="A3" s="15" t="s">
        <v>245</v>
      </c>
      <c r="B3" s="15" t="s">
        <v>74</v>
      </c>
      <c r="C3" s="15" t="s">
        <v>75</v>
      </c>
      <c r="D3" s="15"/>
      <c r="E3" s="15"/>
      <c r="F3" s="15"/>
      <c r="G3" s="15"/>
      <c r="H3" s="15"/>
    </row>
    <row r="4" spans="1:8" ht="15.75" customHeight="1">
      <c r="A4" s="15"/>
      <c r="B4" s="15"/>
      <c r="C4" s="15" t="s">
        <v>76</v>
      </c>
      <c r="D4" s="15"/>
      <c r="E4" s="15"/>
      <c r="F4" s="15"/>
      <c r="G4" s="15"/>
      <c r="H4" s="15" t="s">
        <v>77</v>
      </c>
    </row>
    <row r="5" spans="1:8" ht="25.5">
      <c r="A5" s="15"/>
      <c r="B5" s="15"/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15"/>
    </row>
    <row r="6" spans="1:8" ht="38.25">
      <c r="A6" s="2">
        <v>1</v>
      </c>
      <c r="B6" s="2" t="s">
        <v>26</v>
      </c>
      <c r="C6" s="2">
        <v>10</v>
      </c>
      <c r="D6" s="2">
        <v>20</v>
      </c>
      <c r="E6" s="2">
        <v>40</v>
      </c>
      <c r="F6" s="2">
        <v>70</v>
      </c>
      <c r="G6" s="2">
        <v>130</v>
      </c>
      <c r="H6" s="2" t="s">
        <v>83</v>
      </c>
    </row>
    <row r="7" spans="1:8" ht="38.25">
      <c r="A7" s="2">
        <v>2</v>
      </c>
      <c r="B7" s="2" t="s">
        <v>36</v>
      </c>
      <c r="C7" s="2">
        <v>25</v>
      </c>
      <c r="D7" s="2">
        <v>35</v>
      </c>
      <c r="E7" s="2">
        <v>50</v>
      </c>
      <c r="F7" s="2">
        <v>75</v>
      </c>
      <c r="G7" s="2">
        <v>150</v>
      </c>
      <c r="H7" s="2" t="s">
        <v>84</v>
      </c>
    </row>
    <row r="8" spans="1:8" s="8" customFormat="1" ht="12.75" customHeight="1">
      <c r="A8" s="14">
        <v>3</v>
      </c>
      <c r="B8" s="2" t="s">
        <v>52</v>
      </c>
      <c r="C8" s="14" t="s">
        <v>86</v>
      </c>
      <c r="D8" s="14" t="s">
        <v>87</v>
      </c>
      <c r="E8" s="14" t="s">
        <v>88</v>
      </c>
      <c r="F8" s="14" t="s">
        <v>89</v>
      </c>
      <c r="G8" s="14" t="s">
        <v>244</v>
      </c>
      <c r="H8" s="14" t="s">
        <v>90</v>
      </c>
    </row>
    <row r="9" spans="1:8" s="8" customFormat="1" ht="25.5">
      <c r="A9" s="14"/>
      <c r="B9" s="2" t="s">
        <v>85</v>
      </c>
      <c r="C9" s="14"/>
      <c r="D9" s="14"/>
      <c r="E9" s="14"/>
      <c r="F9" s="14"/>
      <c r="G9" s="14"/>
      <c r="H9" s="14"/>
    </row>
    <row r="10" spans="1:8" ht="38.25">
      <c r="A10" s="2">
        <v>4</v>
      </c>
      <c r="B10" s="2" t="s">
        <v>51</v>
      </c>
      <c r="C10" s="2" t="s">
        <v>91</v>
      </c>
      <c r="D10" s="2">
        <v>14</v>
      </c>
      <c r="E10" s="2">
        <v>20</v>
      </c>
      <c r="F10" s="2">
        <v>45</v>
      </c>
      <c r="G10" s="2">
        <v>120</v>
      </c>
      <c r="H10" s="2" t="s">
        <v>92</v>
      </c>
    </row>
    <row r="11" spans="1:8" ht="38.25">
      <c r="A11" s="2">
        <v>5</v>
      </c>
      <c r="B11" s="2" t="s">
        <v>32</v>
      </c>
      <c r="C11" s="2">
        <v>8</v>
      </c>
      <c r="D11" s="2">
        <v>10</v>
      </c>
      <c r="E11" s="2">
        <v>35</v>
      </c>
      <c r="F11" s="2">
        <v>50</v>
      </c>
      <c r="G11" s="2">
        <v>105</v>
      </c>
      <c r="H11" s="2" t="s">
        <v>93</v>
      </c>
    </row>
    <row r="12" spans="1:8" ht="38.25">
      <c r="A12" s="2">
        <v>6</v>
      </c>
      <c r="B12" s="2" t="s">
        <v>33</v>
      </c>
      <c r="C12" s="2">
        <v>5</v>
      </c>
      <c r="D12" s="2">
        <v>7</v>
      </c>
      <c r="E12" s="2">
        <v>10</v>
      </c>
      <c r="F12" s="2">
        <v>30</v>
      </c>
      <c r="G12" s="2">
        <v>40</v>
      </c>
      <c r="H12" s="2" t="s">
        <v>94</v>
      </c>
    </row>
    <row r="13" spans="1:8" ht="12.75">
      <c r="A13" s="14">
        <v>7</v>
      </c>
      <c r="B13" s="14" t="s">
        <v>95</v>
      </c>
      <c r="C13" s="2" t="s">
        <v>96</v>
      </c>
      <c r="D13" s="14">
        <v>15</v>
      </c>
      <c r="E13" s="14">
        <v>35</v>
      </c>
      <c r="F13" s="14">
        <v>65</v>
      </c>
      <c r="G13" s="14">
        <v>130</v>
      </c>
      <c r="H13" s="14" t="s">
        <v>98</v>
      </c>
    </row>
    <row r="14" spans="1:8" ht="25.5">
      <c r="A14" s="14"/>
      <c r="B14" s="14"/>
      <c r="C14" s="2" t="s">
        <v>97</v>
      </c>
      <c r="D14" s="14"/>
      <c r="E14" s="14"/>
      <c r="F14" s="14"/>
      <c r="G14" s="14"/>
      <c r="H14" s="14"/>
    </row>
    <row r="15" spans="1:8" ht="25.5">
      <c r="A15" s="2">
        <v>8</v>
      </c>
      <c r="B15" s="2" t="s">
        <v>27</v>
      </c>
      <c r="C15" s="2">
        <v>11</v>
      </c>
      <c r="D15" s="2">
        <v>22</v>
      </c>
      <c r="E15" s="2">
        <v>47</v>
      </c>
      <c r="F15" s="2">
        <v>75</v>
      </c>
      <c r="G15" s="2">
        <v>150</v>
      </c>
      <c r="H15" s="2" t="s">
        <v>99</v>
      </c>
    </row>
    <row r="16" spans="1:8" ht="25.5">
      <c r="A16" s="2">
        <v>9</v>
      </c>
      <c r="B16" s="2" t="s">
        <v>100</v>
      </c>
      <c r="C16" s="2">
        <v>7</v>
      </c>
      <c r="D16" s="2">
        <v>14</v>
      </c>
      <c r="E16" s="2">
        <v>25</v>
      </c>
      <c r="F16" s="2">
        <v>50</v>
      </c>
      <c r="G16" s="2">
        <v>100</v>
      </c>
      <c r="H16" s="2" t="s">
        <v>101</v>
      </c>
    </row>
    <row r="17" spans="1:8" ht="38.25">
      <c r="A17" s="2">
        <v>10</v>
      </c>
      <c r="B17" s="2" t="s">
        <v>17</v>
      </c>
      <c r="C17" s="2">
        <v>10</v>
      </c>
      <c r="D17" s="2">
        <v>35</v>
      </c>
      <c r="E17" s="2">
        <v>50</v>
      </c>
      <c r="F17" s="2">
        <v>75</v>
      </c>
      <c r="G17" s="2">
        <v>150</v>
      </c>
      <c r="H17" s="2" t="s">
        <v>102</v>
      </c>
    </row>
    <row r="18" spans="1:8" ht="38.25">
      <c r="A18" s="2">
        <v>11</v>
      </c>
      <c r="B18" s="2" t="s">
        <v>18</v>
      </c>
      <c r="C18" s="2" t="s">
        <v>103</v>
      </c>
      <c r="D18" s="2">
        <v>30</v>
      </c>
      <c r="E18" s="2">
        <v>50</v>
      </c>
      <c r="F18" s="2">
        <v>75</v>
      </c>
      <c r="G18" s="2">
        <v>150</v>
      </c>
      <c r="H18" s="2" t="s">
        <v>104</v>
      </c>
    </row>
    <row r="19" spans="1:8" ht="38.25">
      <c r="A19" s="2">
        <v>12</v>
      </c>
      <c r="B19" s="2" t="s">
        <v>105</v>
      </c>
      <c r="C19" s="2">
        <v>25</v>
      </c>
      <c r="D19" s="2">
        <v>35</v>
      </c>
      <c r="E19" s="2">
        <v>50</v>
      </c>
      <c r="F19" s="2">
        <v>75</v>
      </c>
      <c r="G19" s="2">
        <v>150</v>
      </c>
      <c r="H19" s="2" t="s">
        <v>106</v>
      </c>
    </row>
    <row r="20" spans="1:8" ht="12.75">
      <c r="A20" s="14">
        <v>13</v>
      </c>
      <c r="B20" s="14" t="s">
        <v>37</v>
      </c>
      <c r="C20" s="2" t="s">
        <v>107</v>
      </c>
      <c r="D20" s="14">
        <v>25.9</v>
      </c>
      <c r="E20" s="14">
        <v>37.9</v>
      </c>
      <c r="F20" s="14">
        <v>75</v>
      </c>
      <c r="G20" s="14">
        <v>150</v>
      </c>
      <c r="H20" s="14" t="s">
        <v>109</v>
      </c>
    </row>
    <row r="21" spans="1:8" ht="25.5">
      <c r="A21" s="14"/>
      <c r="B21" s="14"/>
      <c r="C21" s="2" t="s">
        <v>108</v>
      </c>
      <c r="D21" s="14"/>
      <c r="E21" s="14"/>
      <c r="F21" s="14"/>
      <c r="G21" s="14"/>
      <c r="H21" s="14"/>
    </row>
    <row r="22" spans="1:8" ht="38.25">
      <c r="A22" s="2">
        <v>14</v>
      </c>
      <c r="B22" s="2" t="s">
        <v>63</v>
      </c>
      <c r="C22" s="2">
        <v>8</v>
      </c>
      <c r="D22" s="2">
        <v>13</v>
      </c>
      <c r="E22" s="2">
        <v>17</v>
      </c>
      <c r="F22" s="2">
        <v>30</v>
      </c>
      <c r="G22" s="2">
        <v>60</v>
      </c>
      <c r="H22" s="2" t="s">
        <v>110</v>
      </c>
    </row>
    <row r="23" spans="1:8" ht="38.25">
      <c r="A23" s="2">
        <v>15</v>
      </c>
      <c r="B23" s="2" t="s">
        <v>111</v>
      </c>
      <c r="C23" s="2">
        <v>7</v>
      </c>
      <c r="D23" s="2">
        <v>15</v>
      </c>
      <c r="E23" s="2">
        <v>20</v>
      </c>
      <c r="F23" s="2">
        <v>45</v>
      </c>
      <c r="G23" s="2">
        <v>90</v>
      </c>
      <c r="H23" s="2" t="s">
        <v>112</v>
      </c>
    </row>
    <row r="24" spans="1:8" ht="12.75">
      <c r="A24" s="14">
        <v>16</v>
      </c>
      <c r="B24" s="14" t="s">
        <v>113</v>
      </c>
      <c r="C24" s="2" t="s">
        <v>114</v>
      </c>
      <c r="D24" s="14">
        <v>35</v>
      </c>
      <c r="E24" s="14">
        <v>50</v>
      </c>
      <c r="F24" s="14">
        <v>75</v>
      </c>
      <c r="G24" s="14">
        <v>150</v>
      </c>
      <c r="H24" s="14" t="s">
        <v>116</v>
      </c>
    </row>
    <row r="25" spans="1:8" ht="12.75">
      <c r="A25" s="14"/>
      <c r="B25" s="14"/>
      <c r="C25" s="2" t="s">
        <v>115</v>
      </c>
      <c r="D25" s="14"/>
      <c r="E25" s="14"/>
      <c r="F25" s="14"/>
      <c r="G25" s="14"/>
      <c r="H25" s="14"/>
    </row>
    <row r="26" spans="1:8" ht="25.5">
      <c r="A26" s="2">
        <v>17</v>
      </c>
      <c r="B26" s="2" t="s">
        <v>53</v>
      </c>
      <c r="C26" s="2">
        <v>5</v>
      </c>
      <c r="D26" s="2">
        <v>7</v>
      </c>
      <c r="E26" s="2">
        <v>10</v>
      </c>
      <c r="F26" s="2">
        <v>15</v>
      </c>
      <c r="G26" s="2">
        <v>30</v>
      </c>
      <c r="H26" s="2" t="s">
        <v>117</v>
      </c>
    </row>
    <row r="27" spans="1:8" ht="38.25">
      <c r="A27" s="2">
        <v>18</v>
      </c>
      <c r="B27" s="2" t="s">
        <v>38</v>
      </c>
      <c r="C27" s="2">
        <v>8</v>
      </c>
      <c r="D27" s="2">
        <v>20</v>
      </c>
      <c r="E27" s="2">
        <v>50</v>
      </c>
      <c r="F27" s="2">
        <v>75</v>
      </c>
      <c r="G27" s="2">
        <v>100</v>
      </c>
      <c r="H27" s="2" t="s">
        <v>118</v>
      </c>
    </row>
    <row r="28" spans="1:8" ht="38.25">
      <c r="A28" s="2">
        <v>19</v>
      </c>
      <c r="B28" s="2" t="s">
        <v>54</v>
      </c>
      <c r="C28" s="2">
        <v>6</v>
      </c>
      <c r="D28" s="2">
        <v>15</v>
      </c>
      <c r="E28" s="2">
        <v>29</v>
      </c>
      <c r="F28" s="2">
        <v>50</v>
      </c>
      <c r="G28" s="2">
        <v>104</v>
      </c>
      <c r="H28" s="2" t="s">
        <v>119</v>
      </c>
    </row>
    <row r="29" spans="1:8" ht="38.25">
      <c r="A29" s="2">
        <v>20</v>
      </c>
      <c r="B29" s="2" t="s">
        <v>34</v>
      </c>
      <c r="C29" s="2">
        <v>7</v>
      </c>
      <c r="D29" s="2">
        <v>11</v>
      </c>
      <c r="E29" s="2">
        <v>24</v>
      </c>
      <c r="F29" s="2">
        <v>48</v>
      </c>
      <c r="G29" s="2">
        <v>91</v>
      </c>
      <c r="H29" s="2" t="s">
        <v>120</v>
      </c>
    </row>
    <row r="30" spans="1:8" ht="38.25">
      <c r="A30" s="2">
        <v>21</v>
      </c>
      <c r="B30" s="2" t="s">
        <v>121</v>
      </c>
      <c r="C30" s="2">
        <v>16</v>
      </c>
      <c r="D30" s="2">
        <v>28</v>
      </c>
      <c r="E30" s="2">
        <v>50</v>
      </c>
      <c r="F30" s="2">
        <v>75</v>
      </c>
      <c r="G30" s="2">
        <v>150</v>
      </c>
      <c r="H30" s="2" t="s">
        <v>122</v>
      </c>
    </row>
    <row r="31" spans="1:8" ht="25.5">
      <c r="A31" s="2">
        <v>22</v>
      </c>
      <c r="B31" s="2" t="s">
        <v>55</v>
      </c>
      <c r="C31" s="2">
        <v>10</v>
      </c>
      <c r="D31" s="2">
        <v>20</v>
      </c>
      <c r="E31" s="2">
        <v>25</v>
      </c>
      <c r="F31" s="2">
        <v>60</v>
      </c>
      <c r="G31" s="2">
        <v>120</v>
      </c>
      <c r="H31" s="2" t="s">
        <v>123</v>
      </c>
    </row>
    <row r="32" spans="1:8" ht="38.25">
      <c r="A32" s="2">
        <v>23</v>
      </c>
      <c r="B32" s="2" t="s">
        <v>28</v>
      </c>
      <c r="C32" s="2">
        <v>12</v>
      </c>
      <c r="D32" s="2">
        <v>25</v>
      </c>
      <c r="E32" s="2">
        <v>50</v>
      </c>
      <c r="F32" s="2">
        <v>75</v>
      </c>
      <c r="G32" s="2">
        <v>150</v>
      </c>
      <c r="H32" s="2" t="s">
        <v>124</v>
      </c>
    </row>
    <row r="33" spans="1:8" ht="38.25">
      <c r="A33" s="2">
        <v>24</v>
      </c>
      <c r="B33" s="2" t="s">
        <v>57</v>
      </c>
      <c r="C33" s="2">
        <v>5</v>
      </c>
      <c r="D33" s="2">
        <v>14.5</v>
      </c>
      <c r="E33" s="2">
        <v>29</v>
      </c>
      <c r="F33" s="2">
        <v>51</v>
      </c>
      <c r="G33" s="2">
        <v>102</v>
      </c>
      <c r="H33" s="2" t="s">
        <v>125</v>
      </c>
    </row>
    <row r="34" spans="1:8" s="12" customFormat="1" ht="21" customHeight="1">
      <c r="A34" s="14">
        <v>25</v>
      </c>
      <c r="B34" s="2" t="s">
        <v>65</v>
      </c>
      <c r="C34" s="14" t="s">
        <v>127</v>
      </c>
      <c r="D34" s="14" t="s">
        <v>128</v>
      </c>
      <c r="E34" s="14" t="s">
        <v>129</v>
      </c>
      <c r="F34" s="14" t="s">
        <v>130</v>
      </c>
      <c r="G34" s="14" t="s">
        <v>131</v>
      </c>
      <c r="H34" s="14" t="s">
        <v>132</v>
      </c>
    </row>
    <row r="35" spans="1:8" s="12" customFormat="1" ht="38.25">
      <c r="A35" s="14"/>
      <c r="B35" s="2" t="s">
        <v>126</v>
      </c>
      <c r="C35" s="14"/>
      <c r="D35" s="14"/>
      <c r="E35" s="14"/>
      <c r="F35" s="14"/>
      <c r="G35" s="14"/>
      <c r="H35" s="14"/>
    </row>
    <row r="36" spans="1:8" ht="38.25">
      <c r="A36" s="2">
        <v>26</v>
      </c>
      <c r="B36" s="2" t="s">
        <v>35</v>
      </c>
      <c r="C36" s="2">
        <v>7</v>
      </c>
      <c r="D36" s="2">
        <v>15</v>
      </c>
      <c r="E36" s="2">
        <v>36</v>
      </c>
      <c r="F36" s="2">
        <v>75</v>
      </c>
      <c r="G36" s="2">
        <v>120</v>
      </c>
      <c r="H36" s="2" t="s">
        <v>133</v>
      </c>
    </row>
    <row r="37" spans="1:8" ht="38.25">
      <c r="A37" s="2">
        <v>27</v>
      </c>
      <c r="B37" s="2" t="s">
        <v>66</v>
      </c>
      <c r="C37" s="2">
        <v>12</v>
      </c>
      <c r="D37" s="2">
        <v>16</v>
      </c>
      <c r="E37" s="2">
        <v>30</v>
      </c>
      <c r="F37" s="2">
        <v>60</v>
      </c>
      <c r="G37" s="2">
        <v>150</v>
      </c>
      <c r="H37" s="2" t="s">
        <v>134</v>
      </c>
    </row>
    <row r="38" spans="1:8" ht="38.25">
      <c r="A38" s="2">
        <v>28</v>
      </c>
      <c r="B38" s="2" t="s">
        <v>67</v>
      </c>
      <c r="C38" s="2">
        <v>15</v>
      </c>
      <c r="D38" s="2">
        <v>21</v>
      </c>
      <c r="E38" s="2">
        <v>30</v>
      </c>
      <c r="F38" s="2">
        <v>75</v>
      </c>
      <c r="G38" s="2">
        <v>150</v>
      </c>
      <c r="H38" s="2" t="s">
        <v>135</v>
      </c>
    </row>
    <row r="39" spans="1:8" ht="38.25">
      <c r="A39" s="2">
        <v>29</v>
      </c>
      <c r="B39" s="2" t="s">
        <v>19</v>
      </c>
      <c r="C39" s="2">
        <v>14</v>
      </c>
      <c r="D39" s="2">
        <v>24</v>
      </c>
      <c r="E39" s="2">
        <v>50</v>
      </c>
      <c r="F39" s="2">
        <v>75</v>
      </c>
      <c r="G39" s="2">
        <v>150</v>
      </c>
      <c r="H39" s="2" t="s">
        <v>136</v>
      </c>
    </row>
    <row r="40" spans="1:8" ht="38.25">
      <c r="A40" s="2">
        <v>30</v>
      </c>
      <c r="B40" s="2" t="s">
        <v>29</v>
      </c>
      <c r="C40" s="2">
        <v>14</v>
      </c>
      <c r="D40" s="2">
        <v>27</v>
      </c>
      <c r="E40" s="2">
        <v>48</v>
      </c>
      <c r="F40" s="2">
        <v>75</v>
      </c>
      <c r="G40" s="2">
        <v>150</v>
      </c>
      <c r="H40" s="2" t="s">
        <v>137</v>
      </c>
    </row>
    <row r="41" spans="1:8" ht="38.25">
      <c r="A41" s="2">
        <v>31</v>
      </c>
      <c r="B41" s="2" t="s">
        <v>0</v>
      </c>
      <c r="C41" s="2">
        <v>15</v>
      </c>
      <c r="D41" s="2">
        <v>25</v>
      </c>
      <c r="E41" s="2">
        <v>50</v>
      </c>
      <c r="F41" s="2">
        <v>75</v>
      </c>
      <c r="G41" s="2">
        <v>150</v>
      </c>
      <c r="H41" s="2" t="s">
        <v>138</v>
      </c>
    </row>
    <row r="42" spans="1:8" ht="25.5">
      <c r="A42" s="2">
        <v>32</v>
      </c>
      <c r="B42" s="2" t="s">
        <v>1</v>
      </c>
      <c r="C42" s="2" t="s">
        <v>139</v>
      </c>
      <c r="D42" s="2">
        <v>18</v>
      </c>
      <c r="E42" s="2">
        <v>40</v>
      </c>
      <c r="F42" s="2">
        <v>75</v>
      </c>
      <c r="G42" s="2">
        <v>130</v>
      </c>
      <c r="H42" s="2" t="s">
        <v>140</v>
      </c>
    </row>
    <row r="43" spans="1:8" ht="38.25">
      <c r="A43" s="2">
        <v>33</v>
      </c>
      <c r="B43" s="2" t="s">
        <v>2</v>
      </c>
      <c r="C43" s="2">
        <v>20</v>
      </c>
      <c r="D43" s="2">
        <v>30</v>
      </c>
      <c r="E43" s="2">
        <v>40</v>
      </c>
      <c r="F43" s="2">
        <v>75</v>
      </c>
      <c r="G43" s="2">
        <v>150</v>
      </c>
      <c r="H43" s="2" t="s">
        <v>141</v>
      </c>
    </row>
    <row r="44" spans="1:8" ht="38.25">
      <c r="A44" s="2">
        <v>34</v>
      </c>
      <c r="B44" s="2" t="s">
        <v>30</v>
      </c>
      <c r="C44" s="2">
        <v>9</v>
      </c>
      <c r="D44" s="2">
        <v>20</v>
      </c>
      <c r="E44" s="2">
        <v>40</v>
      </c>
      <c r="F44" s="2">
        <v>75</v>
      </c>
      <c r="G44" s="2">
        <v>150</v>
      </c>
      <c r="H44" s="2" t="s">
        <v>142</v>
      </c>
    </row>
    <row r="45" spans="1:8" ht="38.25">
      <c r="A45" s="2">
        <v>35</v>
      </c>
      <c r="B45" s="2" t="s">
        <v>20</v>
      </c>
      <c r="C45" s="2">
        <v>25</v>
      </c>
      <c r="D45" s="2">
        <v>35</v>
      </c>
      <c r="E45" s="2">
        <v>50</v>
      </c>
      <c r="F45" s="2">
        <v>75</v>
      </c>
      <c r="G45" s="2">
        <v>150</v>
      </c>
      <c r="H45" s="2" t="s">
        <v>143</v>
      </c>
    </row>
    <row r="46" spans="1:8" ht="38.25">
      <c r="A46" s="2">
        <v>36</v>
      </c>
      <c r="B46" s="2" t="s">
        <v>3</v>
      </c>
      <c r="C46" s="2">
        <v>20</v>
      </c>
      <c r="D46" s="2">
        <v>30</v>
      </c>
      <c r="E46" s="2">
        <v>50</v>
      </c>
      <c r="F46" s="2">
        <v>75</v>
      </c>
      <c r="G46" s="2">
        <v>150</v>
      </c>
      <c r="H46" s="2" t="s">
        <v>144</v>
      </c>
    </row>
    <row r="47" spans="1:8" ht="38.25">
      <c r="A47" s="2">
        <v>37</v>
      </c>
      <c r="B47" s="2" t="s">
        <v>4</v>
      </c>
      <c r="C47" s="2">
        <v>10</v>
      </c>
      <c r="D47" s="2">
        <v>20</v>
      </c>
      <c r="E47" s="2">
        <v>35</v>
      </c>
      <c r="F47" s="2">
        <v>60</v>
      </c>
      <c r="G47" s="2">
        <v>120</v>
      </c>
      <c r="H47" s="2" t="s">
        <v>145</v>
      </c>
    </row>
    <row r="48" spans="1:8" ht="38.25">
      <c r="A48" s="2">
        <v>38</v>
      </c>
      <c r="B48" s="2" t="s">
        <v>58</v>
      </c>
      <c r="C48" s="2">
        <v>10.5</v>
      </c>
      <c r="D48" s="2">
        <v>14.5</v>
      </c>
      <c r="E48" s="2">
        <v>35</v>
      </c>
      <c r="F48" s="2">
        <v>52.5</v>
      </c>
      <c r="G48" s="2">
        <v>105</v>
      </c>
      <c r="H48" s="2" t="s">
        <v>146</v>
      </c>
    </row>
    <row r="49" spans="1:8" ht="38.25">
      <c r="A49" s="2">
        <v>39</v>
      </c>
      <c r="B49" s="2" t="s">
        <v>21</v>
      </c>
      <c r="C49" s="2">
        <v>2.5</v>
      </c>
      <c r="D49" s="2">
        <v>15</v>
      </c>
      <c r="E49" s="2">
        <v>35</v>
      </c>
      <c r="F49" s="2">
        <v>66</v>
      </c>
      <c r="G49" s="2">
        <v>147</v>
      </c>
      <c r="H49" s="2" t="s">
        <v>147</v>
      </c>
    </row>
    <row r="50" spans="1:8" ht="51">
      <c r="A50" s="2">
        <v>40</v>
      </c>
      <c r="B50" s="2" t="s">
        <v>5</v>
      </c>
      <c r="C50" s="2" t="s">
        <v>148</v>
      </c>
      <c r="D50" s="2" t="s">
        <v>149</v>
      </c>
      <c r="E50" s="2" t="s">
        <v>150</v>
      </c>
      <c r="F50" s="2">
        <v>75</v>
      </c>
      <c r="G50" s="2">
        <v>150</v>
      </c>
      <c r="H50" s="2" t="s">
        <v>151</v>
      </c>
    </row>
    <row r="51" spans="1:8" ht="38.25">
      <c r="A51" s="2">
        <v>41</v>
      </c>
      <c r="B51" s="2" t="s">
        <v>64</v>
      </c>
      <c r="C51" s="2">
        <v>10</v>
      </c>
      <c r="D51" s="2">
        <v>32</v>
      </c>
      <c r="E51" s="2">
        <v>45</v>
      </c>
      <c r="F51" s="2">
        <v>75</v>
      </c>
      <c r="G51" s="2">
        <v>150</v>
      </c>
      <c r="H51" s="2" t="s">
        <v>152</v>
      </c>
    </row>
    <row r="52" spans="1:8" ht="38.25">
      <c r="A52" s="2">
        <v>42</v>
      </c>
      <c r="B52" s="2" t="s">
        <v>59</v>
      </c>
      <c r="C52" s="2" t="s">
        <v>153</v>
      </c>
      <c r="D52" s="2">
        <v>14</v>
      </c>
      <c r="E52" s="2">
        <v>45</v>
      </c>
      <c r="F52" s="2">
        <v>68</v>
      </c>
      <c r="G52" s="2">
        <v>135</v>
      </c>
      <c r="H52" s="2" t="s">
        <v>154</v>
      </c>
    </row>
    <row r="53" spans="1:8" ht="38.25">
      <c r="A53" s="2">
        <v>43</v>
      </c>
      <c r="B53" s="2" t="s">
        <v>40</v>
      </c>
      <c r="C53" s="2" t="s">
        <v>155</v>
      </c>
      <c r="D53" s="2">
        <v>30</v>
      </c>
      <c r="E53" s="2">
        <v>44</v>
      </c>
      <c r="F53" s="2">
        <v>60</v>
      </c>
      <c r="G53" s="2">
        <v>120</v>
      </c>
      <c r="H53" s="2" t="s">
        <v>156</v>
      </c>
    </row>
    <row r="54" spans="1:8" ht="38.25">
      <c r="A54" s="2">
        <v>44</v>
      </c>
      <c r="B54" s="2" t="s">
        <v>6</v>
      </c>
      <c r="C54" s="2" t="s">
        <v>157</v>
      </c>
      <c r="D54" s="2">
        <v>30</v>
      </c>
      <c r="E54" s="2">
        <v>42</v>
      </c>
      <c r="F54" s="2">
        <v>66</v>
      </c>
      <c r="G54" s="2">
        <v>132</v>
      </c>
      <c r="H54" s="2" t="s">
        <v>158</v>
      </c>
    </row>
    <row r="55" spans="1:8" ht="38.25">
      <c r="A55" s="2">
        <v>45</v>
      </c>
      <c r="B55" s="2" t="s">
        <v>47</v>
      </c>
      <c r="C55" s="2">
        <v>10</v>
      </c>
      <c r="D55" s="2">
        <v>27</v>
      </c>
      <c r="E55" s="2">
        <v>50</v>
      </c>
      <c r="F55" s="2">
        <v>75</v>
      </c>
      <c r="G55" s="2">
        <v>150</v>
      </c>
      <c r="H55" s="2" t="s">
        <v>159</v>
      </c>
    </row>
    <row r="56" spans="1:8" ht="25.5">
      <c r="A56" s="2">
        <v>46</v>
      </c>
      <c r="B56" s="2" t="s">
        <v>7</v>
      </c>
      <c r="C56" s="2">
        <v>25</v>
      </c>
      <c r="D56" s="2">
        <v>35</v>
      </c>
      <c r="E56" s="2">
        <v>50</v>
      </c>
      <c r="F56" s="2">
        <v>75</v>
      </c>
      <c r="G56" s="2">
        <v>150</v>
      </c>
      <c r="H56" s="2" t="s">
        <v>160</v>
      </c>
    </row>
    <row r="57" spans="1:8" ht="38.25">
      <c r="A57" s="2">
        <v>47</v>
      </c>
      <c r="B57" s="2" t="s">
        <v>22</v>
      </c>
      <c r="C57" s="2">
        <v>18</v>
      </c>
      <c r="D57" s="2">
        <v>35</v>
      </c>
      <c r="E57" s="2">
        <v>50</v>
      </c>
      <c r="F57" s="2">
        <v>75</v>
      </c>
      <c r="G57" s="2">
        <v>150</v>
      </c>
      <c r="H57" s="2" t="s">
        <v>161</v>
      </c>
    </row>
    <row r="58" spans="1:8" ht="38.25">
      <c r="A58" s="2">
        <v>48</v>
      </c>
      <c r="B58" s="2" t="s">
        <v>8</v>
      </c>
      <c r="C58" s="2">
        <v>15</v>
      </c>
      <c r="D58" s="2">
        <v>28</v>
      </c>
      <c r="E58" s="2">
        <v>50</v>
      </c>
      <c r="F58" s="2">
        <v>75</v>
      </c>
      <c r="G58" s="2">
        <v>150</v>
      </c>
      <c r="H58" s="2" t="s">
        <v>162</v>
      </c>
    </row>
    <row r="59" spans="1:8" ht="38.25">
      <c r="A59" s="2">
        <v>49</v>
      </c>
      <c r="B59" s="2" t="s">
        <v>68</v>
      </c>
      <c r="C59" s="2">
        <v>7</v>
      </c>
      <c r="D59" s="2">
        <v>10</v>
      </c>
      <c r="E59" s="2">
        <v>15</v>
      </c>
      <c r="F59" s="2">
        <v>23</v>
      </c>
      <c r="G59" s="2">
        <v>45</v>
      </c>
      <c r="H59" s="2" t="s">
        <v>163</v>
      </c>
    </row>
    <row r="60" spans="1:8" ht="38.25">
      <c r="A60" s="2">
        <v>50</v>
      </c>
      <c r="B60" s="2" t="s">
        <v>9</v>
      </c>
      <c r="C60" s="2">
        <v>10</v>
      </c>
      <c r="D60" s="2">
        <v>34</v>
      </c>
      <c r="E60" s="2">
        <v>49</v>
      </c>
      <c r="F60" s="2">
        <v>75</v>
      </c>
      <c r="G60" s="2">
        <v>150</v>
      </c>
      <c r="H60" s="2" t="s">
        <v>164</v>
      </c>
    </row>
    <row r="61" spans="1:8" ht="25.5">
      <c r="A61" s="2">
        <v>51</v>
      </c>
      <c r="B61" s="2" t="s">
        <v>23</v>
      </c>
      <c r="C61" s="2">
        <v>10</v>
      </c>
      <c r="D61" s="2">
        <v>15</v>
      </c>
      <c r="E61" s="2">
        <v>25</v>
      </c>
      <c r="F61" s="2">
        <v>40</v>
      </c>
      <c r="G61" s="2">
        <v>80</v>
      </c>
      <c r="H61" s="2" t="s">
        <v>165</v>
      </c>
    </row>
    <row r="62" spans="1:8" ht="38.25">
      <c r="A62" s="2">
        <v>52</v>
      </c>
      <c r="B62" s="2" t="s">
        <v>41</v>
      </c>
      <c r="C62" s="2" t="s">
        <v>166</v>
      </c>
      <c r="D62" s="2">
        <v>31.5</v>
      </c>
      <c r="E62" s="2">
        <v>45</v>
      </c>
      <c r="F62" s="2">
        <v>75</v>
      </c>
      <c r="G62" s="2">
        <v>150</v>
      </c>
      <c r="H62" s="2" t="s">
        <v>167</v>
      </c>
    </row>
    <row r="63" spans="1:8" ht="38.25">
      <c r="A63" s="2">
        <v>53</v>
      </c>
      <c r="B63" s="2" t="s">
        <v>24</v>
      </c>
      <c r="C63" s="2">
        <v>18</v>
      </c>
      <c r="D63" s="2">
        <v>35</v>
      </c>
      <c r="E63" s="2">
        <v>50</v>
      </c>
      <c r="F63" s="2">
        <v>75</v>
      </c>
      <c r="G63" s="2">
        <v>150</v>
      </c>
      <c r="H63" s="2" t="s">
        <v>168</v>
      </c>
    </row>
    <row r="64" spans="1:8" s="12" customFormat="1" ht="12.75">
      <c r="A64" s="14">
        <v>54</v>
      </c>
      <c r="B64" s="2" t="s">
        <v>60</v>
      </c>
      <c r="C64" s="14">
        <v>6</v>
      </c>
      <c r="D64" s="14">
        <v>10</v>
      </c>
      <c r="E64" s="14" t="s">
        <v>170</v>
      </c>
      <c r="F64" s="14" t="s">
        <v>171</v>
      </c>
      <c r="G64" s="14" t="s">
        <v>172</v>
      </c>
      <c r="H64" s="14" t="s">
        <v>173</v>
      </c>
    </row>
    <row r="65" spans="1:8" s="12" customFormat="1" ht="38.25">
      <c r="A65" s="14"/>
      <c r="B65" s="2" t="s">
        <v>169</v>
      </c>
      <c r="C65" s="14"/>
      <c r="D65" s="14"/>
      <c r="E65" s="14"/>
      <c r="F65" s="14"/>
      <c r="G65" s="14"/>
      <c r="H65" s="14"/>
    </row>
    <row r="66" spans="1:8" ht="25.5">
      <c r="A66" s="2">
        <v>55</v>
      </c>
      <c r="B66" s="2" t="s">
        <v>61</v>
      </c>
      <c r="C66" s="2">
        <v>7</v>
      </c>
      <c r="D66" s="2">
        <v>15</v>
      </c>
      <c r="E66" s="2">
        <v>30</v>
      </c>
      <c r="F66" s="2">
        <v>45</v>
      </c>
      <c r="G66" s="2">
        <v>90</v>
      </c>
      <c r="H66" s="2" t="s">
        <v>174</v>
      </c>
    </row>
    <row r="67" spans="1:8" ht="38.25">
      <c r="A67" s="2">
        <v>56</v>
      </c>
      <c r="B67" s="2" t="s">
        <v>42</v>
      </c>
      <c r="C67" s="2">
        <v>0</v>
      </c>
      <c r="D67" s="2">
        <v>15</v>
      </c>
      <c r="E67" s="2">
        <v>50</v>
      </c>
      <c r="F67" s="2">
        <v>75</v>
      </c>
      <c r="G67" s="2">
        <v>150</v>
      </c>
      <c r="H67" s="2" t="s">
        <v>175</v>
      </c>
    </row>
    <row r="68" spans="1:8" ht="38.25">
      <c r="A68" s="2">
        <v>57</v>
      </c>
      <c r="B68" s="2" t="s">
        <v>10</v>
      </c>
      <c r="C68" s="2">
        <v>15</v>
      </c>
      <c r="D68" s="2">
        <v>35</v>
      </c>
      <c r="E68" s="2">
        <v>50</v>
      </c>
      <c r="F68" s="2">
        <v>75</v>
      </c>
      <c r="G68" s="2">
        <v>150</v>
      </c>
      <c r="H68" s="2" t="s">
        <v>176</v>
      </c>
    </row>
    <row r="69" spans="1:8" ht="38.25">
      <c r="A69" s="2">
        <v>58</v>
      </c>
      <c r="B69" s="2" t="s">
        <v>43</v>
      </c>
      <c r="C69" s="2" t="s">
        <v>177</v>
      </c>
      <c r="D69" s="2">
        <v>30</v>
      </c>
      <c r="E69" s="2">
        <v>45</v>
      </c>
      <c r="F69" s="2">
        <v>75</v>
      </c>
      <c r="G69" s="2">
        <v>150</v>
      </c>
      <c r="H69" s="2" t="s">
        <v>178</v>
      </c>
    </row>
    <row r="70" spans="1:8" ht="25.5">
      <c r="A70" s="2">
        <v>59</v>
      </c>
      <c r="B70" s="2" t="s">
        <v>39</v>
      </c>
      <c r="C70" s="2">
        <v>25</v>
      </c>
      <c r="D70" s="2">
        <v>30</v>
      </c>
      <c r="E70" s="2">
        <v>50</v>
      </c>
      <c r="F70" s="2">
        <v>58</v>
      </c>
      <c r="G70" s="2">
        <v>58</v>
      </c>
      <c r="H70" s="2" t="s">
        <v>179</v>
      </c>
    </row>
    <row r="71" spans="1:8" ht="25.5">
      <c r="A71" s="2">
        <v>60</v>
      </c>
      <c r="B71" s="2" t="s">
        <v>25</v>
      </c>
      <c r="C71" s="2" t="s">
        <v>180</v>
      </c>
      <c r="D71" s="2">
        <v>27</v>
      </c>
      <c r="E71" s="2">
        <v>50</v>
      </c>
      <c r="F71" s="2">
        <v>75</v>
      </c>
      <c r="G71" s="2">
        <v>150</v>
      </c>
      <c r="H71" s="2" t="s">
        <v>181</v>
      </c>
    </row>
    <row r="72" spans="1:8" ht="38.25">
      <c r="A72" s="2">
        <v>61</v>
      </c>
      <c r="B72" s="2" t="s">
        <v>31</v>
      </c>
      <c r="C72" s="2" t="s">
        <v>182</v>
      </c>
      <c r="D72" s="2">
        <v>15</v>
      </c>
      <c r="E72" s="2">
        <v>45</v>
      </c>
      <c r="F72" s="2">
        <v>75</v>
      </c>
      <c r="G72" s="2">
        <v>150</v>
      </c>
      <c r="H72" s="2" t="s">
        <v>183</v>
      </c>
    </row>
    <row r="73" spans="1:8" ht="38.25">
      <c r="A73" s="2">
        <v>62</v>
      </c>
      <c r="B73" s="2" t="s">
        <v>11</v>
      </c>
      <c r="C73" s="2">
        <v>10</v>
      </c>
      <c r="D73" s="2">
        <v>20</v>
      </c>
      <c r="E73" s="2">
        <v>45</v>
      </c>
      <c r="F73" s="2">
        <v>75</v>
      </c>
      <c r="G73" s="2">
        <v>150</v>
      </c>
      <c r="H73" s="2" t="s">
        <v>184</v>
      </c>
    </row>
    <row r="74" spans="1:8" ht="38.25">
      <c r="A74" s="2">
        <v>63</v>
      </c>
      <c r="B74" s="2" t="s">
        <v>44</v>
      </c>
      <c r="C74" s="2">
        <v>16</v>
      </c>
      <c r="D74" s="2" t="s">
        <v>185</v>
      </c>
      <c r="E74" s="2">
        <v>43</v>
      </c>
      <c r="F74" s="2">
        <v>75</v>
      </c>
      <c r="G74" s="2">
        <v>150</v>
      </c>
      <c r="H74" s="2" t="s">
        <v>186</v>
      </c>
    </row>
    <row r="75" spans="1:8" ht="38.25">
      <c r="A75" s="2">
        <v>64</v>
      </c>
      <c r="B75" s="2" t="s">
        <v>45</v>
      </c>
      <c r="C75" s="2" t="s">
        <v>187</v>
      </c>
      <c r="D75" s="2" t="s">
        <v>188</v>
      </c>
      <c r="E75" s="2">
        <v>50</v>
      </c>
      <c r="F75" s="2">
        <v>75</v>
      </c>
      <c r="G75" s="2">
        <v>150</v>
      </c>
      <c r="H75" s="2" t="s">
        <v>189</v>
      </c>
    </row>
    <row r="76" spans="1:8" ht="38.25">
      <c r="A76" s="2">
        <v>65</v>
      </c>
      <c r="B76" s="2" t="s">
        <v>69</v>
      </c>
      <c r="C76" s="2">
        <v>10</v>
      </c>
      <c r="D76" s="2">
        <v>21</v>
      </c>
      <c r="E76" s="2">
        <v>35</v>
      </c>
      <c r="F76" s="2">
        <v>75</v>
      </c>
      <c r="G76" s="2">
        <v>150</v>
      </c>
      <c r="H76" s="2" t="s">
        <v>190</v>
      </c>
    </row>
    <row r="77" spans="1:8" ht="38.25">
      <c r="A77" s="2">
        <v>66</v>
      </c>
      <c r="B77" s="2" t="s">
        <v>48</v>
      </c>
      <c r="C77" s="2">
        <v>0</v>
      </c>
      <c r="D77" s="2">
        <v>9.4</v>
      </c>
      <c r="E77" s="2">
        <v>32.7</v>
      </c>
      <c r="F77" s="2">
        <v>49.6</v>
      </c>
      <c r="G77" s="2">
        <v>99.2</v>
      </c>
      <c r="H77" s="2" t="s">
        <v>191</v>
      </c>
    </row>
    <row r="78" spans="1:8" ht="38.25">
      <c r="A78" s="2">
        <v>67</v>
      </c>
      <c r="B78" s="2" t="s">
        <v>12</v>
      </c>
      <c r="C78" s="2">
        <v>10</v>
      </c>
      <c r="D78" s="2">
        <v>20</v>
      </c>
      <c r="E78" s="2">
        <v>40</v>
      </c>
      <c r="F78" s="2">
        <v>66</v>
      </c>
      <c r="G78" s="2">
        <v>110</v>
      </c>
      <c r="H78" s="2" t="s">
        <v>192</v>
      </c>
    </row>
    <row r="79" spans="1:8" ht="38.25">
      <c r="A79" s="2">
        <v>68</v>
      </c>
      <c r="B79" s="2" t="s">
        <v>13</v>
      </c>
      <c r="C79" s="2">
        <v>20</v>
      </c>
      <c r="D79" s="2">
        <v>30</v>
      </c>
      <c r="E79" s="2">
        <v>50</v>
      </c>
      <c r="F79" s="2">
        <v>75</v>
      </c>
      <c r="G79" s="2">
        <v>150</v>
      </c>
      <c r="H79" s="2" t="s">
        <v>193</v>
      </c>
    </row>
    <row r="80" spans="1:8" ht="25.5">
      <c r="A80" s="2">
        <v>69</v>
      </c>
      <c r="B80" s="2" t="s">
        <v>14</v>
      </c>
      <c r="C80" s="2">
        <v>10</v>
      </c>
      <c r="D80" s="2">
        <v>21</v>
      </c>
      <c r="E80" s="2">
        <v>30</v>
      </c>
      <c r="F80" s="2">
        <v>45</v>
      </c>
      <c r="G80" s="2">
        <v>90</v>
      </c>
      <c r="H80" s="2" t="s">
        <v>194</v>
      </c>
    </row>
    <row r="81" spans="1:8" ht="25.5">
      <c r="A81" s="2">
        <v>70</v>
      </c>
      <c r="B81" s="2" t="s">
        <v>62</v>
      </c>
      <c r="C81" s="2">
        <v>8</v>
      </c>
      <c r="D81" s="2">
        <v>14</v>
      </c>
      <c r="E81" s="2">
        <v>28</v>
      </c>
      <c r="F81" s="2">
        <v>47</v>
      </c>
      <c r="G81" s="2">
        <v>110</v>
      </c>
      <c r="H81" s="2" t="s">
        <v>195</v>
      </c>
    </row>
    <row r="82" spans="1:8" ht="38.25">
      <c r="A82" s="2">
        <v>71</v>
      </c>
      <c r="B82" s="2" t="s">
        <v>15</v>
      </c>
      <c r="C82" s="2">
        <v>10</v>
      </c>
      <c r="D82" s="2">
        <v>25.4</v>
      </c>
      <c r="E82" s="2">
        <v>50</v>
      </c>
      <c r="F82" s="2">
        <v>75</v>
      </c>
      <c r="G82" s="2">
        <v>150</v>
      </c>
      <c r="H82" s="2" t="s">
        <v>196</v>
      </c>
    </row>
    <row r="83" spans="1:8" ht="38.25">
      <c r="A83" s="2">
        <v>72</v>
      </c>
      <c r="B83" s="2" t="s">
        <v>49</v>
      </c>
      <c r="C83" s="2">
        <v>10</v>
      </c>
      <c r="D83" s="2">
        <v>30</v>
      </c>
      <c r="E83" s="2">
        <v>38</v>
      </c>
      <c r="F83" s="2">
        <v>55</v>
      </c>
      <c r="G83" s="2">
        <v>100</v>
      </c>
      <c r="H83" s="2" t="s">
        <v>197</v>
      </c>
    </row>
    <row r="84" spans="1:8" ht="38.25">
      <c r="A84" s="2">
        <v>73</v>
      </c>
      <c r="B84" s="2" t="s">
        <v>46</v>
      </c>
      <c r="C84" s="2">
        <v>12</v>
      </c>
      <c r="D84" s="2">
        <v>30</v>
      </c>
      <c r="E84" s="2">
        <v>45</v>
      </c>
      <c r="F84" s="2">
        <v>70</v>
      </c>
      <c r="G84" s="2">
        <v>130</v>
      </c>
      <c r="H84" s="2" t="s">
        <v>198</v>
      </c>
    </row>
    <row r="85" spans="1:8" ht="38.25">
      <c r="A85" s="2">
        <v>74</v>
      </c>
      <c r="B85" s="2" t="s">
        <v>50</v>
      </c>
      <c r="C85" s="2">
        <v>7.7</v>
      </c>
      <c r="D85" s="2">
        <v>20</v>
      </c>
      <c r="E85" s="2">
        <v>50</v>
      </c>
      <c r="F85" s="2">
        <v>75</v>
      </c>
      <c r="G85" s="2">
        <v>150</v>
      </c>
      <c r="H85" s="2" t="s">
        <v>199</v>
      </c>
    </row>
    <row r="86" spans="1:8" ht="38.25">
      <c r="A86" s="2">
        <v>75</v>
      </c>
      <c r="B86" s="2" t="s">
        <v>56</v>
      </c>
      <c r="C86" s="2">
        <v>7</v>
      </c>
      <c r="D86" s="2">
        <v>10</v>
      </c>
      <c r="E86" s="2">
        <v>20</v>
      </c>
      <c r="F86" s="2">
        <v>33</v>
      </c>
      <c r="G86" s="2">
        <v>65</v>
      </c>
      <c r="H86" s="2" t="s">
        <v>200</v>
      </c>
    </row>
    <row r="87" spans="1:8" ht="38.25">
      <c r="A87" s="2">
        <v>76</v>
      </c>
      <c r="B87" s="2" t="s">
        <v>16</v>
      </c>
      <c r="C87" s="2" t="s">
        <v>201</v>
      </c>
      <c r="D87" s="2">
        <v>28.1</v>
      </c>
      <c r="E87" s="2">
        <v>45</v>
      </c>
      <c r="F87" s="2">
        <v>68</v>
      </c>
      <c r="G87" s="2">
        <v>145</v>
      </c>
      <c r="H87" s="2" t="s">
        <v>202</v>
      </c>
    </row>
    <row r="88" spans="1:8" ht="51">
      <c r="A88" s="2">
        <v>77</v>
      </c>
      <c r="B88" s="2" t="s">
        <v>203</v>
      </c>
      <c r="C88" s="2">
        <v>12</v>
      </c>
      <c r="D88" s="2" t="s">
        <v>204</v>
      </c>
      <c r="E88" s="2" t="s">
        <v>205</v>
      </c>
      <c r="F88" s="2" t="s">
        <v>206</v>
      </c>
      <c r="G88" s="2">
        <v>150</v>
      </c>
      <c r="H88" s="2" t="s">
        <v>207</v>
      </c>
    </row>
    <row r="89" spans="1:8" ht="25.5">
      <c r="A89" s="2">
        <v>78</v>
      </c>
      <c r="B89" s="2" t="s">
        <v>208</v>
      </c>
      <c r="C89" s="2">
        <v>24</v>
      </c>
      <c r="D89" s="2">
        <v>35</v>
      </c>
      <c r="E89" s="2">
        <v>50</v>
      </c>
      <c r="F89" s="2">
        <v>75</v>
      </c>
      <c r="G89" s="2">
        <v>150</v>
      </c>
      <c r="H89" s="2" t="s">
        <v>209</v>
      </c>
    </row>
    <row r="90" spans="1:8" ht="45" customHeight="1">
      <c r="A90" s="14">
        <v>79</v>
      </c>
      <c r="B90" s="14" t="s">
        <v>70</v>
      </c>
      <c r="C90" s="14" t="s">
        <v>210</v>
      </c>
      <c r="D90" s="2" t="s">
        <v>211</v>
      </c>
      <c r="E90" s="14" t="s">
        <v>213</v>
      </c>
      <c r="F90" s="14" t="s">
        <v>214</v>
      </c>
      <c r="G90" s="14">
        <v>109.2</v>
      </c>
      <c r="H90" s="14" t="s">
        <v>215</v>
      </c>
    </row>
    <row r="91" spans="1:8" ht="38.25">
      <c r="A91" s="14"/>
      <c r="B91" s="14"/>
      <c r="C91" s="14"/>
      <c r="D91" s="2" t="s">
        <v>212</v>
      </c>
      <c r="E91" s="14"/>
      <c r="F91" s="14"/>
      <c r="G91" s="14"/>
      <c r="H91" s="14"/>
    </row>
    <row r="92" spans="1:8" ht="25.5">
      <c r="A92" s="2">
        <v>83</v>
      </c>
      <c r="B92" s="2" t="s">
        <v>72</v>
      </c>
      <c r="C92" s="2">
        <v>10</v>
      </c>
      <c r="D92" s="2">
        <v>15</v>
      </c>
      <c r="E92" s="2">
        <v>25</v>
      </c>
      <c r="F92" s="2">
        <v>30</v>
      </c>
      <c r="G92" s="2">
        <v>50</v>
      </c>
      <c r="H92" s="2" t="s">
        <v>216</v>
      </c>
    </row>
    <row r="93" spans="1:8" ht="25.5">
      <c r="A93" s="2">
        <v>86</v>
      </c>
      <c r="B93" s="2" t="s">
        <v>217</v>
      </c>
      <c r="C93" s="2">
        <v>5</v>
      </c>
      <c r="D93" s="2">
        <v>7</v>
      </c>
      <c r="E93" s="2">
        <v>40</v>
      </c>
      <c r="F93" s="2">
        <v>60</v>
      </c>
      <c r="G93" s="2">
        <v>120</v>
      </c>
      <c r="H93" s="2" t="s">
        <v>218</v>
      </c>
    </row>
    <row r="94" spans="1:8" ht="25.5">
      <c r="A94" s="2">
        <v>87</v>
      </c>
      <c r="B94" s="2" t="s">
        <v>71</v>
      </c>
      <c r="C94" s="2">
        <v>5</v>
      </c>
      <c r="D94" s="2">
        <v>7</v>
      </c>
      <c r="E94" s="2">
        <v>10</v>
      </c>
      <c r="F94" s="2">
        <v>15</v>
      </c>
      <c r="G94" s="2">
        <v>30</v>
      </c>
      <c r="H94" s="2" t="s">
        <v>219</v>
      </c>
    </row>
    <row r="95" spans="1:8" ht="25.5">
      <c r="A95" s="2">
        <v>89</v>
      </c>
      <c r="B95" s="2" t="s">
        <v>220</v>
      </c>
      <c r="C95" s="2">
        <v>15</v>
      </c>
      <c r="D95" s="2">
        <v>24.5</v>
      </c>
      <c r="E95" s="2">
        <v>25</v>
      </c>
      <c r="F95" s="2">
        <v>37.5</v>
      </c>
      <c r="G95" s="2">
        <v>75</v>
      </c>
      <c r="H95" s="2" t="s">
        <v>221</v>
      </c>
    </row>
  </sheetData>
  <sheetProtection/>
  <mergeCells count="54">
    <mergeCell ref="A3:A5"/>
    <mergeCell ref="B3:B5"/>
    <mergeCell ref="C3:H3"/>
    <mergeCell ref="C4:G4"/>
    <mergeCell ref="H4:H5"/>
    <mergeCell ref="H8:H9"/>
    <mergeCell ref="A8:A9"/>
    <mergeCell ref="C8:C9"/>
    <mergeCell ref="D8:D9"/>
    <mergeCell ref="E8:E9"/>
    <mergeCell ref="F8:F9"/>
    <mergeCell ref="G8:G9"/>
    <mergeCell ref="H13:H14"/>
    <mergeCell ref="A13:A14"/>
    <mergeCell ref="B13:B14"/>
    <mergeCell ref="D13:D14"/>
    <mergeCell ref="E13:E14"/>
    <mergeCell ref="F13:F14"/>
    <mergeCell ref="G13:G14"/>
    <mergeCell ref="H20:H21"/>
    <mergeCell ref="A20:A21"/>
    <mergeCell ref="B20:B21"/>
    <mergeCell ref="D20:D21"/>
    <mergeCell ref="E20:E21"/>
    <mergeCell ref="F20:F21"/>
    <mergeCell ref="G20:G21"/>
    <mergeCell ref="H24:H25"/>
    <mergeCell ref="A24:A25"/>
    <mergeCell ref="B24:B25"/>
    <mergeCell ref="D24:D25"/>
    <mergeCell ref="E24:E25"/>
    <mergeCell ref="F24:F25"/>
    <mergeCell ref="G24:G25"/>
    <mergeCell ref="H34:H35"/>
    <mergeCell ref="A34:A35"/>
    <mergeCell ref="C34:C35"/>
    <mergeCell ref="D34:D35"/>
    <mergeCell ref="E34:E35"/>
    <mergeCell ref="F34:F35"/>
    <mergeCell ref="G34:G35"/>
    <mergeCell ref="H64:H65"/>
    <mergeCell ref="A64:A65"/>
    <mergeCell ref="C64:C65"/>
    <mergeCell ref="D64:D65"/>
    <mergeCell ref="E64:E65"/>
    <mergeCell ref="F64:F65"/>
    <mergeCell ref="G64:G65"/>
    <mergeCell ref="H90:H91"/>
    <mergeCell ref="A90:A91"/>
    <mergeCell ref="B90:B91"/>
    <mergeCell ref="C90:C91"/>
    <mergeCell ref="E90:E91"/>
    <mergeCell ref="F90:F91"/>
    <mergeCell ref="G90:G91"/>
  </mergeCells>
  <hyperlinks>
    <hyperlink ref="A1" r:id="rId1" display="https://yakapitalist.ru/imushhestvo/tablica-stavok-transport-naloga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76">
      <selection activeCell="K13" sqref="K13"/>
    </sheetView>
  </sheetViews>
  <sheetFormatPr defaultColWidth="9.00390625" defaultRowHeight="12.75"/>
  <cols>
    <col min="1" max="1" width="5.625" style="0" customWidth="1"/>
    <col min="2" max="2" width="29.75390625" style="4" customWidth="1"/>
    <col min="3" max="3" width="9.375" style="0" bestFit="1" customWidth="1"/>
    <col min="4" max="6" width="11.375" style="0" bestFit="1" customWidth="1"/>
    <col min="7" max="7" width="9.625" style="0" bestFit="1" customWidth="1"/>
    <col min="8" max="8" width="18.625" style="0" customWidth="1"/>
  </cols>
  <sheetData>
    <row r="1" ht="12.75">
      <c r="A1" s="1" t="s">
        <v>73</v>
      </c>
    </row>
    <row r="3" spans="1:8" ht="12.75">
      <c r="A3" s="15" t="s">
        <v>241</v>
      </c>
      <c r="B3" s="17" t="s">
        <v>74</v>
      </c>
      <c r="C3" s="15" t="s">
        <v>75</v>
      </c>
      <c r="D3" s="15"/>
      <c r="E3" s="15"/>
      <c r="F3" s="15"/>
      <c r="G3" s="15"/>
      <c r="H3" s="16"/>
    </row>
    <row r="4" spans="1:8" ht="12.75">
      <c r="A4" s="15"/>
      <c r="B4" s="17"/>
      <c r="C4" s="15" t="s">
        <v>76</v>
      </c>
      <c r="D4" s="15"/>
      <c r="E4" s="15"/>
      <c r="F4" s="15"/>
      <c r="G4" s="15"/>
      <c r="H4" s="16"/>
    </row>
    <row r="5" spans="1:8" ht="38.25">
      <c r="A5" s="15"/>
      <c r="B5" s="17"/>
      <c r="C5" s="3" t="s">
        <v>78</v>
      </c>
      <c r="D5" s="3" t="s">
        <v>79</v>
      </c>
      <c r="E5" s="3" t="s">
        <v>80</v>
      </c>
      <c r="F5" s="3" t="s">
        <v>81</v>
      </c>
      <c r="G5" s="3" t="s">
        <v>82</v>
      </c>
      <c r="H5" s="3" t="s">
        <v>242</v>
      </c>
    </row>
    <row r="6" spans="1:8" ht="12.75">
      <c r="A6" s="2">
        <v>1</v>
      </c>
      <c r="B6" s="5" t="s">
        <v>36</v>
      </c>
      <c r="C6" s="2">
        <v>25</v>
      </c>
      <c r="D6" s="2">
        <v>35</v>
      </c>
      <c r="E6" s="2">
        <v>50</v>
      </c>
      <c r="F6" s="2">
        <v>75</v>
      </c>
      <c r="G6" s="2">
        <v>150</v>
      </c>
      <c r="H6" s="6">
        <f aca="true" t="shared" si="0" ref="H6:H37">AVERAGE(C6:G6)</f>
        <v>67</v>
      </c>
    </row>
    <row r="7" spans="1:8" ht="12.75">
      <c r="A7" s="2">
        <v>2</v>
      </c>
      <c r="B7" s="5" t="s">
        <v>105</v>
      </c>
      <c r="C7" s="2">
        <v>25</v>
      </c>
      <c r="D7" s="2">
        <v>35</v>
      </c>
      <c r="E7" s="2">
        <v>50</v>
      </c>
      <c r="F7" s="2">
        <v>75</v>
      </c>
      <c r="G7" s="2">
        <v>150</v>
      </c>
      <c r="H7" s="6">
        <f t="shared" si="0"/>
        <v>67</v>
      </c>
    </row>
    <row r="8" spans="1:8" ht="12.75">
      <c r="A8" s="2">
        <v>3</v>
      </c>
      <c r="B8" s="5" t="s">
        <v>20</v>
      </c>
      <c r="C8" s="2">
        <v>25</v>
      </c>
      <c r="D8" s="2">
        <v>35</v>
      </c>
      <c r="E8" s="2">
        <v>50</v>
      </c>
      <c r="F8" s="2">
        <v>75</v>
      </c>
      <c r="G8" s="2">
        <v>150</v>
      </c>
      <c r="H8" s="6">
        <f t="shared" si="0"/>
        <v>67</v>
      </c>
    </row>
    <row r="9" spans="1:8" ht="12.75">
      <c r="A9" s="2">
        <v>4</v>
      </c>
      <c r="B9" s="5" t="s">
        <v>7</v>
      </c>
      <c r="C9" s="2">
        <v>25</v>
      </c>
      <c r="D9" s="2">
        <v>35</v>
      </c>
      <c r="E9" s="2">
        <v>50</v>
      </c>
      <c r="F9" s="2">
        <v>75</v>
      </c>
      <c r="G9" s="2">
        <v>150</v>
      </c>
      <c r="H9" s="6">
        <f t="shared" si="0"/>
        <v>67</v>
      </c>
    </row>
    <row r="10" spans="1:8" ht="12.75">
      <c r="A10" s="2">
        <v>5</v>
      </c>
      <c r="B10" s="5" t="s">
        <v>208</v>
      </c>
      <c r="C10" s="2">
        <v>24</v>
      </c>
      <c r="D10" s="2">
        <v>35</v>
      </c>
      <c r="E10" s="2">
        <v>50</v>
      </c>
      <c r="F10" s="2">
        <v>75</v>
      </c>
      <c r="G10" s="2">
        <v>150</v>
      </c>
      <c r="H10" s="6">
        <f t="shared" si="0"/>
        <v>66.8</v>
      </c>
    </row>
    <row r="11" spans="1:8" ht="12.75">
      <c r="A11" s="2">
        <v>6</v>
      </c>
      <c r="B11" s="5" t="s">
        <v>22</v>
      </c>
      <c r="C11" s="2">
        <v>18</v>
      </c>
      <c r="D11" s="2">
        <v>35</v>
      </c>
      <c r="E11" s="2">
        <v>50</v>
      </c>
      <c r="F11" s="2">
        <v>75</v>
      </c>
      <c r="G11" s="2">
        <v>150</v>
      </c>
      <c r="H11" s="6">
        <f t="shared" si="0"/>
        <v>65.6</v>
      </c>
    </row>
    <row r="12" spans="1:8" ht="12.75">
      <c r="A12" s="2">
        <v>7</v>
      </c>
      <c r="B12" s="5" t="s">
        <v>24</v>
      </c>
      <c r="C12" s="2">
        <v>18</v>
      </c>
      <c r="D12" s="2">
        <v>35</v>
      </c>
      <c r="E12" s="2">
        <v>50</v>
      </c>
      <c r="F12" s="2">
        <v>75</v>
      </c>
      <c r="G12" s="2">
        <v>150</v>
      </c>
      <c r="H12" s="6">
        <f t="shared" si="0"/>
        <v>65.6</v>
      </c>
    </row>
    <row r="13" spans="1:8" ht="12.75">
      <c r="A13" s="2">
        <v>8</v>
      </c>
      <c r="B13" s="5" t="s">
        <v>3</v>
      </c>
      <c r="C13" s="2">
        <v>20</v>
      </c>
      <c r="D13" s="2">
        <v>30</v>
      </c>
      <c r="E13" s="2">
        <v>50</v>
      </c>
      <c r="F13" s="2">
        <v>75</v>
      </c>
      <c r="G13" s="2">
        <v>150</v>
      </c>
      <c r="H13" s="6">
        <f t="shared" si="0"/>
        <v>65</v>
      </c>
    </row>
    <row r="14" spans="1:8" ht="12.75">
      <c r="A14" s="2">
        <v>9</v>
      </c>
      <c r="B14" s="5" t="s">
        <v>10</v>
      </c>
      <c r="C14" s="2">
        <v>15</v>
      </c>
      <c r="D14" s="2">
        <v>35</v>
      </c>
      <c r="E14" s="2">
        <v>50</v>
      </c>
      <c r="F14" s="2">
        <v>75</v>
      </c>
      <c r="G14" s="2">
        <v>150</v>
      </c>
      <c r="H14" s="6">
        <f t="shared" si="0"/>
        <v>65</v>
      </c>
    </row>
    <row r="15" spans="1:8" ht="12.75">
      <c r="A15" s="2">
        <v>10</v>
      </c>
      <c r="B15" s="5" t="s">
        <v>13</v>
      </c>
      <c r="C15" s="2">
        <v>20</v>
      </c>
      <c r="D15" s="2">
        <v>30</v>
      </c>
      <c r="E15" s="2">
        <v>50</v>
      </c>
      <c r="F15" s="2">
        <v>75</v>
      </c>
      <c r="G15" s="2">
        <v>150</v>
      </c>
      <c r="H15" s="6">
        <f t="shared" si="0"/>
        <v>65</v>
      </c>
    </row>
    <row r="16" spans="1:8" ht="12.75">
      <c r="A16" s="2">
        <v>11</v>
      </c>
      <c r="B16" s="5" t="s">
        <v>233</v>
      </c>
      <c r="C16" s="2">
        <v>21</v>
      </c>
      <c r="D16" s="2">
        <v>30</v>
      </c>
      <c r="E16" s="2">
        <v>45</v>
      </c>
      <c r="F16" s="2">
        <v>75</v>
      </c>
      <c r="G16" s="2">
        <v>150</v>
      </c>
      <c r="H16" s="6">
        <f t="shared" si="0"/>
        <v>64.2</v>
      </c>
    </row>
    <row r="17" spans="1:8" ht="12.75">
      <c r="A17" s="2">
        <v>12</v>
      </c>
      <c r="B17" s="5" t="s">
        <v>17</v>
      </c>
      <c r="C17" s="2">
        <v>10</v>
      </c>
      <c r="D17" s="2">
        <v>35</v>
      </c>
      <c r="E17" s="2">
        <v>50</v>
      </c>
      <c r="F17" s="2">
        <v>75</v>
      </c>
      <c r="G17" s="2">
        <v>150</v>
      </c>
      <c r="H17" s="6">
        <f t="shared" si="0"/>
        <v>64</v>
      </c>
    </row>
    <row r="18" spans="1:8" ht="25.5">
      <c r="A18" s="2">
        <v>13</v>
      </c>
      <c r="B18" s="5" t="s">
        <v>113</v>
      </c>
      <c r="C18" s="2">
        <v>10</v>
      </c>
      <c r="D18" s="2">
        <v>35</v>
      </c>
      <c r="E18" s="2">
        <v>50</v>
      </c>
      <c r="F18" s="2">
        <v>75</v>
      </c>
      <c r="G18" s="2">
        <v>150</v>
      </c>
      <c r="H18" s="6">
        <f t="shared" si="0"/>
        <v>64</v>
      </c>
    </row>
    <row r="19" spans="1:8" ht="25.5">
      <c r="A19" s="2">
        <v>14</v>
      </c>
      <c r="B19" s="5" t="s">
        <v>121</v>
      </c>
      <c r="C19" s="2">
        <v>16</v>
      </c>
      <c r="D19" s="2">
        <v>28</v>
      </c>
      <c r="E19" s="2">
        <v>50</v>
      </c>
      <c r="F19" s="2">
        <v>75</v>
      </c>
      <c r="G19" s="2">
        <v>150</v>
      </c>
      <c r="H19" s="6">
        <f t="shared" si="0"/>
        <v>63.8</v>
      </c>
    </row>
    <row r="20" spans="1:8" ht="12.75">
      <c r="A20" s="2">
        <v>15</v>
      </c>
      <c r="B20" s="5" t="s">
        <v>237</v>
      </c>
      <c r="C20" s="2">
        <v>14</v>
      </c>
      <c r="D20" s="2">
        <v>30</v>
      </c>
      <c r="E20" s="2">
        <v>50</v>
      </c>
      <c r="F20" s="2">
        <v>75</v>
      </c>
      <c r="G20" s="2">
        <v>150</v>
      </c>
      <c r="H20" s="6">
        <f t="shared" si="0"/>
        <v>63.8</v>
      </c>
    </row>
    <row r="21" spans="1:8" ht="12.75">
      <c r="A21" s="2">
        <v>16</v>
      </c>
      <c r="B21" s="5" t="s">
        <v>8</v>
      </c>
      <c r="C21" s="2">
        <v>15</v>
      </c>
      <c r="D21" s="2">
        <v>28</v>
      </c>
      <c r="E21" s="2">
        <v>50</v>
      </c>
      <c r="F21" s="2">
        <v>75</v>
      </c>
      <c r="G21" s="2">
        <v>150</v>
      </c>
      <c r="H21" s="6">
        <f t="shared" si="0"/>
        <v>63.6</v>
      </c>
    </row>
    <row r="22" spans="1:8" ht="12.75">
      <c r="A22" s="2">
        <v>17</v>
      </c>
      <c r="B22" s="5" t="s">
        <v>9</v>
      </c>
      <c r="C22" s="2">
        <v>10</v>
      </c>
      <c r="D22" s="2">
        <v>34</v>
      </c>
      <c r="E22" s="2">
        <v>49</v>
      </c>
      <c r="F22" s="2">
        <v>75</v>
      </c>
      <c r="G22" s="2">
        <v>150</v>
      </c>
      <c r="H22" s="6">
        <f t="shared" si="0"/>
        <v>63.6</v>
      </c>
    </row>
    <row r="23" spans="1:8" ht="12.75">
      <c r="A23" s="2">
        <v>18</v>
      </c>
      <c r="B23" s="5" t="s">
        <v>18</v>
      </c>
      <c r="C23" s="2">
        <v>10</v>
      </c>
      <c r="D23" s="2">
        <v>30</v>
      </c>
      <c r="E23" s="2">
        <v>50</v>
      </c>
      <c r="F23" s="2">
        <v>75</v>
      </c>
      <c r="G23" s="2">
        <v>150</v>
      </c>
      <c r="H23" s="6">
        <f t="shared" si="0"/>
        <v>63</v>
      </c>
    </row>
    <row r="24" spans="1:8" ht="12.75">
      <c r="A24" s="2">
        <v>19</v>
      </c>
      <c r="B24" s="5" t="s">
        <v>0</v>
      </c>
      <c r="C24" s="2">
        <v>15</v>
      </c>
      <c r="D24" s="2">
        <v>25</v>
      </c>
      <c r="E24" s="2">
        <v>50</v>
      </c>
      <c r="F24" s="2">
        <v>75</v>
      </c>
      <c r="G24" s="2">
        <v>150</v>
      </c>
      <c r="H24" s="6">
        <f t="shared" si="0"/>
        <v>63</v>
      </c>
    </row>
    <row r="25" spans="1:8" ht="12.75">
      <c r="A25" s="2">
        <v>20</v>
      </c>
      <c r="B25" s="5" t="s">
        <v>2</v>
      </c>
      <c r="C25" s="2">
        <v>20</v>
      </c>
      <c r="D25" s="2">
        <v>30</v>
      </c>
      <c r="E25" s="2">
        <v>40</v>
      </c>
      <c r="F25" s="2">
        <v>75</v>
      </c>
      <c r="G25" s="2">
        <v>150</v>
      </c>
      <c r="H25" s="6">
        <f t="shared" si="0"/>
        <v>63</v>
      </c>
    </row>
    <row r="26" spans="1:8" ht="12.75">
      <c r="A26" s="2">
        <v>21</v>
      </c>
      <c r="B26" s="5" t="s">
        <v>231</v>
      </c>
      <c r="C26" s="2">
        <v>13.5</v>
      </c>
      <c r="D26" s="2">
        <v>31.5</v>
      </c>
      <c r="E26" s="2">
        <v>45</v>
      </c>
      <c r="F26" s="2">
        <v>75</v>
      </c>
      <c r="G26" s="2">
        <v>150</v>
      </c>
      <c r="H26" s="6">
        <f t="shared" si="0"/>
        <v>63</v>
      </c>
    </row>
    <row r="27" spans="1:8" ht="12.75">
      <c r="A27" s="2">
        <v>22</v>
      </c>
      <c r="B27" s="5" t="s">
        <v>234</v>
      </c>
      <c r="C27" s="2">
        <v>13</v>
      </c>
      <c r="D27" s="2">
        <v>27</v>
      </c>
      <c r="E27" s="2">
        <v>50</v>
      </c>
      <c r="F27" s="2">
        <v>75</v>
      </c>
      <c r="G27" s="2">
        <v>150</v>
      </c>
      <c r="H27" s="6">
        <f t="shared" si="0"/>
        <v>63</v>
      </c>
    </row>
    <row r="28" spans="1:8" ht="12.75">
      <c r="A28" s="2">
        <v>23</v>
      </c>
      <c r="B28" s="5" t="s">
        <v>29</v>
      </c>
      <c r="C28" s="2">
        <v>14</v>
      </c>
      <c r="D28" s="2">
        <v>27</v>
      </c>
      <c r="E28" s="2">
        <v>48</v>
      </c>
      <c r="F28" s="2">
        <v>75</v>
      </c>
      <c r="G28" s="2">
        <v>150</v>
      </c>
      <c r="H28" s="6">
        <f t="shared" si="0"/>
        <v>62.8</v>
      </c>
    </row>
    <row r="29" spans="1:8" ht="12.75">
      <c r="A29" s="2">
        <v>24</v>
      </c>
      <c r="B29" s="5" t="s">
        <v>19</v>
      </c>
      <c r="C29" s="2">
        <v>14</v>
      </c>
      <c r="D29" s="2">
        <v>24</v>
      </c>
      <c r="E29" s="2">
        <v>50</v>
      </c>
      <c r="F29" s="2">
        <v>75</v>
      </c>
      <c r="G29" s="2">
        <v>150</v>
      </c>
      <c r="H29" s="6">
        <f t="shared" si="0"/>
        <v>62.6</v>
      </c>
    </row>
    <row r="30" spans="1:8" ht="12.75">
      <c r="A30" s="2">
        <v>25</v>
      </c>
      <c r="B30" s="5" t="s">
        <v>236</v>
      </c>
      <c r="C30" s="2">
        <v>16</v>
      </c>
      <c r="D30" s="2">
        <v>28.5</v>
      </c>
      <c r="E30" s="2">
        <v>43</v>
      </c>
      <c r="F30" s="2">
        <v>75</v>
      </c>
      <c r="G30" s="2">
        <v>150</v>
      </c>
      <c r="H30" s="6">
        <f t="shared" si="0"/>
        <v>62.5</v>
      </c>
    </row>
    <row r="31" spans="1:8" ht="12.75">
      <c r="A31" s="2">
        <v>26</v>
      </c>
      <c r="B31" s="5" t="s">
        <v>28</v>
      </c>
      <c r="C31" s="2">
        <v>12</v>
      </c>
      <c r="D31" s="2">
        <v>25</v>
      </c>
      <c r="E31" s="2">
        <v>50</v>
      </c>
      <c r="F31" s="2">
        <v>75</v>
      </c>
      <c r="G31" s="2">
        <v>150</v>
      </c>
      <c r="H31" s="6">
        <f t="shared" si="0"/>
        <v>62.4</v>
      </c>
    </row>
    <row r="32" spans="1:8" ht="12.75">
      <c r="A32" s="2">
        <v>27</v>
      </c>
      <c r="B32" s="5" t="s">
        <v>64</v>
      </c>
      <c r="C32" s="2">
        <v>10</v>
      </c>
      <c r="D32" s="2">
        <v>32</v>
      </c>
      <c r="E32" s="2">
        <v>45</v>
      </c>
      <c r="F32" s="2">
        <v>75</v>
      </c>
      <c r="G32" s="2">
        <v>150</v>
      </c>
      <c r="H32" s="6">
        <f t="shared" si="0"/>
        <v>62.4</v>
      </c>
    </row>
    <row r="33" spans="1:8" ht="12.75">
      <c r="A33" s="2">
        <v>28</v>
      </c>
      <c r="B33" s="5" t="s">
        <v>47</v>
      </c>
      <c r="C33" s="2">
        <v>10</v>
      </c>
      <c r="D33" s="2">
        <v>27</v>
      </c>
      <c r="E33" s="2">
        <v>50</v>
      </c>
      <c r="F33" s="2">
        <v>75</v>
      </c>
      <c r="G33" s="2">
        <v>150</v>
      </c>
      <c r="H33" s="6">
        <f t="shared" si="0"/>
        <v>62.4</v>
      </c>
    </row>
    <row r="34" spans="1:8" ht="12.75">
      <c r="A34" s="2">
        <v>29</v>
      </c>
      <c r="B34" s="5" t="s">
        <v>15</v>
      </c>
      <c r="C34" s="2">
        <v>10</v>
      </c>
      <c r="D34" s="2">
        <v>25.4</v>
      </c>
      <c r="E34" s="2">
        <v>50</v>
      </c>
      <c r="F34" s="2">
        <v>75</v>
      </c>
      <c r="G34" s="2">
        <v>150</v>
      </c>
      <c r="H34" s="6">
        <f t="shared" si="0"/>
        <v>62.08</v>
      </c>
    </row>
    <row r="35" spans="1:8" ht="12.75">
      <c r="A35" s="2">
        <v>30</v>
      </c>
      <c r="B35" s="5" t="s">
        <v>239</v>
      </c>
      <c r="C35" s="2">
        <v>12</v>
      </c>
      <c r="D35" s="2">
        <v>30</v>
      </c>
      <c r="E35" s="2">
        <v>47.5</v>
      </c>
      <c r="F35" s="2">
        <v>70</v>
      </c>
      <c r="G35" s="2">
        <v>150</v>
      </c>
      <c r="H35" s="6">
        <f t="shared" si="0"/>
        <v>61.9</v>
      </c>
    </row>
    <row r="36" spans="1:8" ht="12.75">
      <c r="A36" s="2">
        <v>31</v>
      </c>
      <c r="B36" s="5" t="s">
        <v>27</v>
      </c>
      <c r="C36" s="2">
        <v>11</v>
      </c>
      <c r="D36" s="2">
        <v>22</v>
      </c>
      <c r="E36" s="2">
        <v>47</v>
      </c>
      <c r="F36" s="2">
        <v>75</v>
      </c>
      <c r="G36" s="2">
        <v>150</v>
      </c>
      <c r="H36" s="6">
        <f t="shared" si="0"/>
        <v>61</v>
      </c>
    </row>
    <row r="37" spans="1:8" ht="12.75">
      <c r="A37" s="2">
        <v>32</v>
      </c>
      <c r="B37" s="5" t="s">
        <v>227</v>
      </c>
      <c r="C37" s="2">
        <v>5</v>
      </c>
      <c r="D37" s="2">
        <v>25</v>
      </c>
      <c r="E37" s="2">
        <v>50</v>
      </c>
      <c r="F37" s="2">
        <v>75</v>
      </c>
      <c r="G37" s="2">
        <v>150</v>
      </c>
      <c r="H37" s="6">
        <f t="shared" si="0"/>
        <v>61</v>
      </c>
    </row>
    <row r="38" spans="1:8" ht="12.75">
      <c r="A38" s="2">
        <v>33</v>
      </c>
      <c r="B38" s="5" t="s">
        <v>37</v>
      </c>
      <c r="C38" s="2">
        <v>15</v>
      </c>
      <c r="D38" s="2">
        <v>25.9</v>
      </c>
      <c r="E38" s="2">
        <v>37.9</v>
      </c>
      <c r="F38" s="2">
        <v>75</v>
      </c>
      <c r="G38" s="2">
        <v>150</v>
      </c>
      <c r="H38" s="6">
        <f aca="true" t="shared" si="1" ref="H38:H69">AVERAGE(C38:G38)</f>
        <v>60.760000000000005</v>
      </c>
    </row>
    <row r="39" spans="1:8" ht="12.75">
      <c r="A39" s="2">
        <v>34</v>
      </c>
      <c r="B39" s="5" t="s">
        <v>50</v>
      </c>
      <c r="C39" s="2">
        <v>7.7</v>
      </c>
      <c r="D39" s="2">
        <v>20</v>
      </c>
      <c r="E39" s="2">
        <v>50</v>
      </c>
      <c r="F39" s="2">
        <v>75</v>
      </c>
      <c r="G39" s="2">
        <v>150</v>
      </c>
      <c r="H39" s="6">
        <f t="shared" si="1"/>
        <v>60.54</v>
      </c>
    </row>
    <row r="40" spans="1:8" ht="12.75">
      <c r="A40" s="2">
        <v>35</v>
      </c>
      <c r="B40" s="5" t="s">
        <v>11</v>
      </c>
      <c r="C40" s="2">
        <v>10</v>
      </c>
      <c r="D40" s="2">
        <v>20</v>
      </c>
      <c r="E40" s="2">
        <v>45</v>
      </c>
      <c r="F40" s="2">
        <v>75</v>
      </c>
      <c r="G40" s="2">
        <v>150</v>
      </c>
      <c r="H40" s="6">
        <f t="shared" si="1"/>
        <v>60</v>
      </c>
    </row>
    <row r="41" spans="1:8" ht="12.75">
      <c r="A41" s="2">
        <v>36</v>
      </c>
      <c r="B41" s="5" t="s">
        <v>238</v>
      </c>
      <c r="C41" s="2">
        <v>13.1</v>
      </c>
      <c r="D41" s="2">
        <v>28.1</v>
      </c>
      <c r="E41" s="2">
        <v>45</v>
      </c>
      <c r="F41" s="2">
        <v>68</v>
      </c>
      <c r="G41" s="2">
        <v>145</v>
      </c>
      <c r="H41" s="6">
        <f t="shared" si="1"/>
        <v>59.839999999999996</v>
      </c>
    </row>
    <row r="42" spans="1:8" ht="12.75">
      <c r="A42" s="2">
        <v>37</v>
      </c>
      <c r="B42" s="5" t="s">
        <v>235</v>
      </c>
      <c r="C42" s="2">
        <v>12</v>
      </c>
      <c r="D42" s="2">
        <v>15</v>
      </c>
      <c r="E42" s="2">
        <v>45</v>
      </c>
      <c r="F42" s="2">
        <v>75</v>
      </c>
      <c r="G42" s="2">
        <v>150</v>
      </c>
      <c r="H42" s="6">
        <f t="shared" si="1"/>
        <v>59.4</v>
      </c>
    </row>
    <row r="43" spans="1:8" ht="12.75">
      <c r="A43" s="2">
        <v>38</v>
      </c>
      <c r="B43" s="5" t="s">
        <v>30</v>
      </c>
      <c r="C43" s="2">
        <v>9</v>
      </c>
      <c r="D43" s="2">
        <v>20</v>
      </c>
      <c r="E43" s="2">
        <v>40</v>
      </c>
      <c r="F43" s="2">
        <v>75</v>
      </c>
      <c r="G43" s="2">
        <v>150</v>
      </c>
      <c r="H43" s="6">
        <f t="shared" si="1"/>
        <v>58.8</v>
      </c>
    </row>
    <row r="44" spans="1:8" ht="12.75">
      <c r="A44" s="2">
        <v>39</v>
      </c>
      <c r="B44" s="5" t="s">
        <v>67</v>
      </c>
      <c r="C44" s="2">
        <v>15</v>
      </c>
      <c r="D44" s="2">
        <v>21</v>
      </c>
      <c r="E44" s="2">
        <v>30</v>
      </c>
      <c r="F44" s="2">
        <v>75</v>
      </c>
      <c r="G44" s="2">
        <v>150</v>
      </c>
      <c r="H44" s="6">
        <f t="shared" si="1"/>
        <v>58.2</v>
      </c>
    </row>
    <row r="45" spans="1:8" ht="12.75">
      <c r="A45" s="2">
        <v>40</v>
      </c>
      <c r="B45" s="5" t="s">
        <v>69</v>
      </c>
      <c r="C45" s="2">
        <v>10</v>
      </c>
      <c r="D45" s="2">
        <v>21</v>
      </c>
      <c r="E45" s="2">
        <v>35</v>
      </c>
      <c r="F45" s="2">
        <v>75</v>
      </c>
      <c r="G45" s="2">
        <v>150</v>
      </c>
      <c r="H45" s="6">
        <f t="shared" si="1"/>
        <v>58.2</v>
      </c>
    </row>
    <row r="46" spans="1:8" ht="12.75">
      <c r="A46" s="2">
        <v>41</v>
      </c>
      <c r="B46" s="5" t="s">
        <v>42</v>
      </c>
      <c r="C46" s="2">
        <v>0</v>
      </c>
      <c r="D46" s="2">
        <v>15</v>
      </c>
      <c r="E46" s="2">
        <v>50</v>
      </c>
      <c r="F46" s="2">
        <v>75</v>
      </c>
      <c r="G46" s="2">
        <v>150</v>
      </c>
      <c r="H46" s="6">
        <f t="shared" si="1"/>
        <v>58</v>
      </c>
    </row>
    <row r="47" spans="1:8" ht="12.75">
      <c r="A47" s="2">
        <v>42</v>
      </c>
      <c r="B47" s="5" t="s">
        <v>46</v>
      </c>
      <c r="C47" s="2">
        <v>12</v>
      </c>
      <c r="D47" s="2">
        <v>30</v>
      </c>
      <c r="E47" s="2">
        <v>45</v>
      </c>
      <c r="F47" s="2">
        <v>70</v>
      </c>
      <c r="G47" s="2">
        <v>130</v>
      </c>
      <c r="H47" s="6">
        <f t="shared" si="1"/>
        <v>57.4</v>
      </c>
    </row>
    <row r="48" spans="1:8" ht="12.75">
      <c r="A48" s="2">
        <v>43</v>
      </c>
      <c r="B48" s="5" t="s">
        <v>230</v>
      </c>
      <c r="C48" s="2">
        <v>13</v>
      </c>
      <c r="D48" s="2">
        <v>30</v>
      </c>
      <c r="E48" s="2">
        <v>42</v>
      </c>
      <c r="F48" s="2">
        <v>66</v>
      </c>
      <c r="G48" s="2">
        <v>132</v>
      </c>
      <c r="H48" s="6">
        <f t="shared" si="1"/>
        <v>56.6</v>
      </c>
    </row>
    <row r="49" spans="1:8" ht="12.75">
      <c r="A49" s="2">
        <v>44</v>
      </c>
      <c r="B49" s="5" t="s">
        <v>1</v>
      </c>
      <c r="C49" s="2">
        <v>8.5</v>
      </c>
      <c r="D49" s="2">
        <v>18</v>
      </c>
      <c r="E49" s="2">
        <v>40</v>
      </c>
      <c r="F49" s="2">
        <v>75</v>
      </c>
      <c r="G49" s="2">
        <v>130</v>
      </c>
      <c r="H49" s="6">
        <f t="shared" si="1"/>
        <v>54.3</v>
      </c>
    </row>
    <row r="50" spans="1:8" ht="12.75">
      <c r="A50" s="2">
        <v>45</v>
      </c>
      <c r="B50" s="5" t="s">
        <v>26</v>
      </c>
      <c r="C50" s="2">
        <v>10</v>
      </c>
      <c r="D50" s="2">
        <v>20</v>
      </c>
      <c r="E50" s="2">
        <v>40</v>
      </c>
      <c r="F50" s="2">
        <v>70</v>
      </c>
      <c r="G50" s="2">
        <v>130</v>
      </c>
      <c r="H50" s="6">
        <f t="shared" si="1"/>
        <v>54</v>
      </c>
    </row>
    <row r="51" spans="1:8" ht="12.75">
      <c r="A51" s="2">
        <v>46</v>
      </c>
      <c r="B51" s="5" t="s">
        <v>229</v>
      </c>
      <c r="C51" s="2">
        <v>15</v>
      </c>
      <c r="D51" s="2">
        <v>30</v>
      </c>
      <c r="E51" s="2">
        <v>44</v>
      </c>
      <c r="F51" s="2">
        <v>60</v>
      </c>
      <c r="G51" s="2">
        <v>120</v>
      </c>
      <c r="H51" s="6">
        <f t="shared" si="1"/>
        <v>53.8</v>
      </c>
    </row>
    <row r="52" spans="1:8" ht="12.75">
      <c r="A52" s="2">
        <v>47</v>
      </c>
      <c r="B52" s="5" t="s">
        <v>66</v>
      </c>
      <c r="C52" s="2">
        <v>12</v>
      </c>
      <c r="D52" s="2">
        <v>16</v>
      </c>
      <c r="E52" s="2">
        <v>30</v>
      </c>
      <c r="F52" s="2">
        <v>60</v>
      </c>
      <c r="G52" s="2">
        <v>150</v>
      </c>
      <c r="H52" s="6">
        <f t="shared" si="1"/>
        <v>53.6</v>
      </c>
    </row>
    <row r="53" spans="1:8" ht="12.75">
      <c r="A53" s="2">
        <v>48</v>
      </c>
      <c r="B53" s="5" t="s">
        <v>228</v>
      </c>
      <c r="C53" s="2">
        <v>5.5</v>
      </c>
      <c r="D53" s="2">
        <v>14</v>
      </c>
      <c r="E53" s="2">
        <v>45</v>
      </c>
      <c r="F53" s="2">
        <v>68</v>
      </c>
      <c r="G53" s="2">
        <v>135</v>
      </c>
      <c r="H53" s="6">
        <f t="shared" si="1"/>
        <v>53.5</v>
      </c>
    </row>
    <row r="54" spans="1:8" ht="12.75">
      <c r="A54" s="2">
        <v>49</v>
      </c>
      <c r="B54" s="5" t="s">
        <v>21</v>
      </c>
      <c r="C54" s="2">
        <v>2.5</v>
      </c>
      <c r="D54" s="2">
        <v>15</v>
      </c>
      <c r="E54" s="2">
        <v>35</v>
      </c>
      <c r="F54" s="2">
        <v>66</v>
      </c>
      <c r="G54" s="2">
        <v>147</v>
      </c>
      <c r="H54" s="6">
        <f t="shared" si="1"/>
        <v>53.1</v>
      </c>
    </row>
    <row r="55" spans="1:8" ht="12.75">
      <c r="A55" s="2">
        <v>50</v>
      </c>
      <c r="B55" s="5" t="s">
        <v>38</v>
      </c>
      <c r="C55" s="2">
        <v>8</v>
      </c>
      <c r="D55" s="2">
        <v>20</v>
      </c>
      <c r="E55" s="2">
        <v>50</v>
      </c>
      <c r="F55" s="2">
        <v>75</v>
      </c>
      <c r="G55" s="2">
        <v>100</v>
      </c>
      <c r="H55" s="6">
        <f t="shared" si="1"/>
        <v>50.6</v>
      </c>
    </row>
    <row r="56" spans="1:8" ht="12.75">
      <c r="A56" s="2">
        <v>51</v>
      </c>
      <c r="B56" s="5" t="s">
        <v>35</v>
      </c>
      <c r="C56" s="2">
        <v>7</v>
      </c>
      <c r="D56" s="2">
        <v>15</v>
      </c>
      <c r="E56" s="2">
        <v>36</v>
      </c>
      <c r="F56" s="2">
        <v>75</v>
      </c>
      <c r="G56" s="2">
        <v>120</v>
      </c>
      <c r="H56" s="6">
        <f t="shared" si="1"/>
        <v>50.6</v>
      </c>
    </row>
    <row r="57" spans="1:8" ht="25.5">
      <c r="A57" s="2">
        <v>52</v>
      </c>
      <c r="B57" s="5" t="s">
        <v>95</v>
      </c>
      <c r="C57" s="2">
        <v>7</v>
      </c>
      <c r="D57" s="2">
        <v>15</v>
      </c>
      <c r="E57" s="2">
        <v>35</v>
      </c>
      <c r="F57" s="2">
        <v>65</v>
      </c>
      <c r="G57" s="2">
        <v>130</v>
      </c>
      <c r="H57" s="6">
        <f t="shared" si="1"/>
        <v>50.4</v>
      </c>
    </row>
    <row r="58" spans="1:8" ht="12.75">
      <c r="A58" s="2">
        <v>53</v>
      </c>
      <c r="B58" s="5" t="s">
        <v>12</v>
      </c>
      <c r="C58" s="2">
        <v>10</v>
      </c>
      <c r="D58" s="2">
        <v>20</v>
      </c>
      <c r="E58" s="2">
        <v>40</v>
      </c>
      <c r="F58" s="2">
        <v>66</v>
      </c>
      <c r="G58" s="2">
        <v>110</v>
      </c>
      <c r="H58" s="6">
        <f t="shared" si="1"/>
        <v>49.2</v>
      </c>
    </row>
    <row r="59" spans="1:8" ht="12.75">
      <c r="A59" s="2">
        <v>54</v>
      </c>
      <c r="B59" s="5" t="s">
        <v>4</v>
      </c>
      <c r="C59" s="2">
        <v>10</v>
      </c>
      <c r="D59" s="2">
        <v>20</v>
      </c>
      <c r="E59" s="2">
        <v>35</v>
      </c>
      <c r="F59" s="2">
        <v>60</v>
      </c>
      <c r="G59" s="2">
        <v>120</v>
      </c>
      <c r="H59" s="6">
        <f t="shared" si="1"/>
        <v>49</v>
      </c>
    </row>
    <row r="60" spans="1:8" ht="12.75">
      <c r="A60" s="2">
        <v>55</v>
      </c>
      <c r="B60" s="5" t="s">
        <v>55</v>
      </c>
      <c r="C60" s="2">
        <v>10</v>
      </c>
      <c r="D60" s="2">
        <v>20</v>
      </c>
      <c r="E60" s="2">
        <v>25</v>
      </c>
      <c r="F60" s="2">
        <v>60</v>
      </c>
      <c r="G60" s="2">
        <v>120</v>
      </c>
      <c r="H60" s="6">
        <f t="shared" si="1"/>
        <v>47</v>
      </c>
    </row>
    <row r="61" spans="1:8" ht="12.75">
      <c r="A61" s="2">
        <v>56</v>
      </c>
      <c r="B61" s="5" t="s">
        <v>49</v>
      </c>
      <c r="C61" s="2">
        <v>10</v>
      </c>
      <c r="D61" s="2">
        <v>30</v>
      </c>
      <c r="E61" s="2">
        <v>38</v>
      </c>
      <c r="F61" s="2">
        <v>55</v>
      </c>
      <c r="G61" s="2">
        <v>100</v>
      </c>
      <c r="H61" s="6">
        <f t="shared" si="1"/>
        <v>46.6</v>
      </c>
    </row>
    <row r="62" spans="1:8" ht="25.5">
      <c r="A62" s="2">
        <v>57</v>
      </c>
      <c r="B62" s="5" t="s">
        <v>217</v>
      </c>
      <c r="C62" s="2">
        <v>5</v>
      </c>
      <c r="D62" s="2">
        <v>7</v>
      </c>
      <c r="E62" s="2">
        <v>40</v>
      </c>
      <c r="F62" s="2">
        <v>60</v>
      </c>
      <c r="G62" s="2">
        <v>120</v>
      </c>
      <c r="H62" s="6">
        <f t="shared" si="1"/>
        <v>46.4</v>
      </c>
    </row>
    <row r="63" spans="1:8" ht="25.5">
      <c r="A63" s="2">
        <v>58</v>
      </c>
      <c r="B63" s="5" t="s">
        <v>240</v>
      </c>
      <c r="C63" s="2">
        <v>6.6</v>
      </c>
      <c r="D63" s="2">
        <v>15</v>
      </c>
      <c r="E63" s="2">
        <v>38.2</v>
      </c>
      <c r="F63" s="2">
        <v>59.9</v>
      </c>
      <c r="G63" s="2">
        <v>109.2</v>
      </c>
      <c r="H63" s="6">
        <f t="shared" si="1"/>
        <v>45.78</v>
      </c>
    </row>
    <row r="64" spans="1:8" ht="12.75">
      <c r="A64" s="2">
        <v>59</v>
      </c>
      <c r="B64" s="5" t="s">
        <v>39</v>
      </c>
      <c r="C64" s="2">
        <v>25</v>
      </c>
      <c r="D64" s="2">
        <v>30</v>
      </c>
      <c r="E64" s="2">
        <v>50</v>
      </c>
      <c r="F64" s="2">
        <v>58</v>
      </c>
      <c r="G64" s="2">
        <v>58</v>
      </c>
      <c r="H64" s="6">
        <f t="shared" si="1"/>
        <v>44.2</v>
      </c>
    </row>
    <row r="65" spans="1:8" ht="12.75">
      <c r="A65" s="2">
        <v>60</v>
      </c>
      <c r="B65" s="5" t="s">
        <v>58</v>
      </c>
      <c r="C65" s="2">
        <v>10.5</v>
      </c>
      <c r="D65" s="2">
        <v>14.5</v>
      </c>
      <c r="E65" s="2">
        <v>35</v>
      </c>
      <c r="F65" s="2">
        <v>52.5</v>
      </c>
      <c r="G65" s="2">
        <v>105</v>
      </c>
      <c r="H65" s="6">
        <f t="shared" si="1"/>
        <v>43.5</v>
      </c>
    </row>
    <row r="66" spans="1:8" ht="12.75">
      <c r="A66" s="2">
        <v>61</v>
      </c>
      <c r="B66" s="5" t="s">
        <v>223</v>
      </c>
      <c r="C66" s="2">
        <v>5</v>
      </c>
      <c r="D66" s="2">
        <v>7</v>
      </c>
      <c r="E66" s="2">
        <v>25</v>
      </c>
      <c r="F66" s="2">
        <v>75</v>
      </c>
      <c r="G66" s="2">
        <v>100</v>
      </c>
      <c r="H66" s="6">
        <f t="shared" si="1"/>
        <v>42.4</v>
      </c>
    </row>
    <row r="67" spans="1:8" s="12" customFormat="1" ht="12.75">
      <c r="A67" s="2">
        <v>62</v>
      </c>
      <c r="B67" s="5" t="s">
        <v>226</v>
      </c>
      <c r="C67" s="2">
        <v>8.4</v>
      </c>
      <c r="D67" s="2">
        <v>15.6</v>
      </c>
      <c r="E67" s="2">
        <v>28</v>
      </c>
      <c r="F67" s="2">
        <v>45</v>
      </c>
      <c r="G67" s="2">
        <v>112.5</v>
      </c>
      <c r="H67" s="13">
        <f t="shared" si="1"/>
        <v>41.9</v>
      </c>
    </row>
    <row r="68" spans="1:8" ht="12.75">
      <c r="A68" s="2">
        <v>63</v>
      </c>
      <c r="B68" s="5" t="s">
        <v>225</v>
      </c>
      <c r="C68" s="2">
        <v>10</v>
      </c>
      <c r="D68" s="2">
        <v>14</v>
      </c>
      <c r="E68" s="2">
        <v>20</v>
      </c>
      <c r="F68" s="2">
        <v>45</v>
      </c>
      <c r="G68" s="2">
        <v>120</v>
      </c>
      <c r="H68" s="6">
        <f t="shared" si="1"/>
        <v>41.8</v>
      </c>
    </row>
    <row r="69" spans="1:8" ht="12.75">
      <c r="A69" s="2">
        <v>64</v>
      </c>
      <c r="B69" s="5" t="s">
        <v>32</v>
      </c>
      <c r="C69" s="2">
        <v>8</v>
      </c>
      <c r="D69" s="2">
        <v>10</v>
      </c>
      <c r="E69" s="2">
        <v>35</v>
      </c>
      <c r="F69" s="2">
        <v>50</v>
      </c>
      <c r="G69" s="2">
        <v>105</v>
      </c>
      <c r="H69" s="6">
        <f t="shared" si="1"/>
        <v>41.6</v>
      </c>
    </row>
    <row r="70" spans="1:8" ht="12.75">
      <c r="A70" s="2">
        <v>65</v>
      </c>
      <c r="B70" s="5" t="s">
        <v>62</v>
      </c>
      <c r="C70" s="2">
        <v>8</v>
      </c>
      <c r="D70" s="2">
        <v>14</v>
      </c>
      <c r="E70" s="2">
        <v>28</v>
      </c>
      <c r="F70" s="2">
        <v>47</v>
      </c>
      <c r="G70" s="2">
        <v>110</v>
      </c>
      <c r="H70" s="6">
        <f aca="true" t="shared" si="2" ref="H70:H90">AVERAGE(C70:G70)</f>
        <v>41.4</v>
      </c>
    </row>
    <row r="71" spans="1:8" ht="12.75">
      <c r="A71" s="2">
        <v>66</v>
      </c>
      <c r="B71" s="5" t="s">
        <v>54</v>
      </c>
      <c r="C71" s="2">
        <v>6</v>
      </c>
      <c r="D71" s="2">
        <v>15</v>
      </c>
      <c r="E71" s="2">
        <v>29</v>
      </c>
      <c r="F71" s="2">
        <v>50</v>
      </c>
      <c r="G71" s="2">
        <v>104</v>
      </c>
      <c r="H71" s="6">
        <f t="shared" si="2"/>
        <v>40.8</v>
      </c>
    </row>
    <row r="72" spans="1:8" ht="12.75">
      <c r="A72" s="2">
        <v>67</v>
      </c>
      <c r="B72" s="5" t="s">
        <v>57</v>
      </c>
      <c r="C72" s="2">
        <v>5</v>
      </c>
      <c r="D72" s="2">
        <v>14.5</v>
      </c>
      <c r="E72" s="2">
        <v>29</v>
      </c>
      <c r="F72" s="2">
        <v>51</v>
      </c>
      <c r="G72" s="2">
        <v>102</v>
      </c>
      <c r="H72" s="6">
        <f t="shared" si="2"/>
        <v>40.3</v>
      </c>
    </row>
    <row r="73" spans="1:8" ht="25.5">
      <c r="A73" s="2">
        <v>68</v>
      </c>
      <c r="B73" s="5" t="s">
        <v>100</v>
      </c>
      <c r="C73" s="2">
        <v>7</v>
      </c>
      <c r="D73" s="2">
        <v>14</v>
      </c>
      <c r="E73" s="2">
        <v>25</v>
      </c>
      <c r="F73" s="2">
        <v>50</v>
      </c>
      <c r="G73" s="2">
        <v>100</v>
      </c>
      <c r="H73" s="6">
        <f t="shared" si="2"/>
        <v>39.2</v>
      </c>
    </row>
    <row r="74" spans="1:8" s="12" customFormat="1" ht="12.75">
      <c r="A74" s="2">
        <v>69</v>
      </c>
      <c r="B74" s="5" t="s">
        <v>232</v>
      </c>
      <c r="C74" s="2">
        <v>6</v>
      </c>
      <c r="D74" s="2">
        <v>10</v>
      </c>
      <c r="E74" s="2">
        <v>22.5</v>
      </c>
      <c r="F74" s="2">
        <v>45</v>
      </c>
      <c r="G74" s="2">
        <v>112.5</v>
      </c>
      <c r="H74" s="13">
        <f t="shared" si="2"/>
        <v>39.2</v>
      </c>
    </row>
    <row r="75" spans="1:8" ht="12.75">
      <c r="A75" s="2">
        <v>70</v>
      </c>
      <c r="B75" s="5" t="s">
        <v>14</v>
      </c>
      <c r="C75" s="2">
        <v>10</v>
      </c>
      <c r="D75" s="2">
        <v>21</v>
      </c>
      <c r="E75" s="2">
        <v>30</v>
      </c>
      <c r="F75" s="2">
        <v>45</v>
      </c>
      <c r="G75" s="2">
        <v>90</v>
      </c>
      <c r="H75" s="6">
        <f t="shared" si="2"/>
        <v>39.2</v>
      </c>
    </row>
    <row r="76" spans="1:8" ht="12.75">
      <c r="A76" s="2">
        <v>71</v>
      </c>
      <c r="B76" s="5" t="s">
        <v>48</v>
      </c>
      <c r="C76" s="2">
        <v>0</v>
      </c>
      <c r="D76" s="2">
        <v>9.4</v>
      </c>
      <c r="E76" s="2">
        <v>32.7</v>
      </c>
      <c r="F76" s="2">
        <v>49.6</v>
      </c>
      <c r="G76" s="2">
        <v>99.2</v>
      </c>
      <c r="H76" s="6">
        <f t="shared" si="2"/>
        <v>38.18</v>
      </c>
    </row>
    <row r="77" spans="1:8" ht="12.75">
      <c r="A77" s="2">
        <v>72</v>
      </c>
      <c r="B77" s="5" t="s">
        <v>61</v>
      </c>
      <c r="C77" s="2">
        <v>7</v>
      </c>
      <c r="D77" s="2">
        <v>15</v>
      </c>
      <c r="E77" s="2">
        <v>30</v>
      </c>
      <c r="F77" s="2">
        <v>45</v>
      </c>
      <c r="G77" s="2">
        <v>90</v>
      </c>
      <c r="H77" s="6">
        <f t="shared" si="2"/>
        <v>37.4</v>
      </c>
    </row>
    <row r="78" spans="1:8" ht="12.75">
      <c r="A78" s="2">
        <v>73</v>
      </c>
      <c r="B78" s="5" t="s">
        <v>34</v>
      </c>
      <c r="C78" s="2">
        <v>7</v>
      </c>
      <c r="D78" s="2">
        <v>11</v>
      </c>
      <c r="E78" s="2">
        <v>24</v>
      </c>
      <c r="F78" s="2">
        <v>48</v>
      </c>
      <c r="G78" s="2">
        <v>91</v>
      </c>
      <c r="H78" s="6">
        <f t="shared" si="2"/>
        <v>36.2</v>
      </c>
    </row>
    <row r="79" spans="1:8" ht="25.5">
      <c r="A79" s="2">
        <v>74</v>
      </c>
      <c r="B79" s="5" t="s">
        <v>111</v>
      </c>
      <c r="C79" s="2">
        <v>7</v>
      </c>
      <c r="D79" s="2">
        <v>15</v>
      </c>
      <c r="E79" s="2">
        <v>20</v>
      </c>
      <c r="F79" s="2">
        <v>45</v>
      </c>
      <c r="G79" s="2">
        <v>90</v>
      </c>
      <c r="H79" s="6">
        <f t="shared" si="2"/>
        <v>35.4</v>
      </c>
    </row>
    <row r="80" spans="1:8" ht="25.5">
      <c r="A80" s="2">
        <v>75</v>
      </c>
      <c r="B80" s="5" t="s">
        <v>220</v>
      </c>
      <c r="C80" s="2">
        <v>15</v>
      </c>
      <c r="D80" s="2">
        <v>24.5</v>
      </c>
      <c r="E80" s="2">
        <v>25</v>
      </c>
      <c r="F80" s="2">
        <v>37.5</v>
      </c>
      <c r="G80" s="2">
        <v>75</v>
      </c>
      <c r="H80" s="6">
        <f t="shared" si="2"/>
        <v>35.4</v>
      </c>
    </row>
    <row r="81" spans="1:8" ht="12.75">
      <c r="A81" s="2">
        <v>76</v>
      </c>
      <c r="B81" s="5" t="s">
        <v>23</v>
      </c>
      <c r="C81" s="2">
        <v>10</v>
      </c>
      <c r="D81" s="2">
        <v>15</v>
      </c>
      <c r="E81" s="2">
        <v>25</v>
      </c>
      <c r="F81" s="2">
        <v>40</v>
      </c>
      <c r="G81" s="2">
        <v>80</v>
      </c>
      <c r="H81" s="6">
        <f t="shared" si="2"/>
        <v>34</v>
      </c>
    </row>
    <row r="82" spans="1:8" ht="12.75">
      <c r="A82" s="2">
        <v>77</v>
      </c>
      <c r="B82" s="5" t="s">
        <v>56</v>
      </c>
      <c r="C82" s="2">
        <v>7</v>
      </c>
      <c r="D82" s="2">
        <v>10</v>
      </c>
      <c r="E82" s="2">
        <v>20</v>
      </c>
      <c r="F82" s="2">
        <v>33</v>
      </c>
      <c r="G82" s="2">
        <v>65</v>
      </c>
      <c r="H82" s="6">
        <f t="shared" si="2"/>
        <v>27</v>
      </c>
    </row>
    <row r="83" spans="1:8" ht="12.75">
      <c r="A83" s="2">
        <v>78</v>
      </c>
      <c r="B83" s="5" t="s">
        <v>72</v>
      </c>
      <c r="C83" s="2">
        <v>10</v>
      </c>
      <c r="D83" s="2">
        <v>15</v>
      </c>
      <c r="E83" s="2">
        <v>25</v>
      </c>
      <c r="F83" s="2">
        <v>30</v>
      </c>
      <c r="G83" s="2">
        <v>50</v>
      </c>
      <c r="H83" s="6">
        <f t="shared" si="2"/>
        <v>26</v>
      </c>
    </row>
    <row r="84" spans="1:8" ht="12.75">
      <c r="A84" s="2">
        <v>79</v>
      </c>
      <c r="B84" s="5" t="s">
        <v>63</v>
      </c>
      <c r="C84" s="2">
        <v>8</v>
      </c>
      <c r="D84" s="2">
        <v>13</v>
      </c>
      <c r="E84" s="2">
        <v>17</v>
      </c>
      <c r="F84" s="2">
        <v>30</v>
      </c>
      <c r="G84" s="2">
        <v>60</v>
      </c>
      <c r="H84" s="6">
        <f t="shared" si="2"/>
        <v>25.6</v>
      </c>
    </row>
    <row r="85" spans="1:8" s="12" customFormat="1" ht="12.75">
      <c r="A85" s="2">
        <v>80</v>
      </c>
      <c r="B85" s="5" t="s">
        <v>224</v>
      </c>
      <c r="C85" s="2">
        <v>9.2</v>
      </c>
      <c r="D85" s="2">
        <v>17.35</v>
      </c>
      <c r="E85" s="2">
        <v>25.2</v>
      </c>
      <c r="F85" s="2">
        <v>37.8</v>
      </c>
      <c r="G85" s="2">
        <v>75.5</v>
      </c>
      <c r="H85" s="13">
        <f t="shared" si="2"/>
        <v>33.010000000000005</v>
      </c>
    </row>
    <row r="86" spans="1:8" ht="12.75">
      <c r="A86" s="2">
        <v>81</v>
      </c>
      <c r="B86" s="5" t="s">
        <v>68</v>
      </c>
      <c r="C86" s="2">
        <v>7</v>
      </c>
      <c r="D86" s="2">
        <v>10</v>
      </c>
      <c r="E86" s="2">
        <v>15</v>
      </c>
      <c r="F86" s="2">
        <v>23</v>
      </c>
      <c r="G86" s="2">
        <v>45</v>
      </c>
      <c r="H86" s="6">
        <f t="shared" si="2"/>
        <v>20</v>
      </c>
    </row>
    <row r="87" spans="1:8" ht="12.75">
      <c r="A87" s="2">
        <v>82</v>
      </c>
      <c r="B87" s="5" t="s">
        <v>222</v>
      </c>
      <c r="C87" s="2">
        <v>5</v>
      </c>
      <c r="D87" s="2">
        <v>7</v>
      </c>
      <c r="E87" s="2">
        <v>15</v>
      </c>
      <c r="F87" s="2">
        <v>20</v>
      </c>
      <c r="G87" s="2">
        <v>50</v>
      </c>
      <c r="H87" s="6">
        <f t="shared" si="2"/>
        <v>19.4</v>
      </c>
    </row>
    <row r="88" spans="1:8" ht="12.75">
      <c r="A88" s="2">
        <v>83</v>
      </c>
      <c r="B88" s="5" t="s">
        <v>33</v>
      </c>
      <c r="C88" s="2">
        <v>5</v>
      </c>
      <c r="D88" s="2">
        <v>7</v>
      </c>
      <c r="E88" s="2">
        <v>10</v>
      </c>
      <c r="F88" s="2">
        <v>30</v>
      </c>
      <c r="G88" s="2">
        <v>40</v>
      </c>
      <c r="H88" s="6">
        <f t="shared" si="2"/>
        <v>18.4</v>
      </c>
    </row>
    <row r="89" spans="1:8" ht="12.75">
      <c r="A89" s="2">
        <v>84</v>
      </c>
      <c r="B89" s="5" t="s">
        <v>53</v>
      </c>
      <c r="C89" s="2">
        <v>5</v>
      </c>
      <c r="D89" s="2">
        <v>7</v>
      </c>
      <c r="E89" s="2">
        <v>10</v>
      </c>
      <c r="F89" s="2">
        <v>15</v>
      </c>
      <c r="G89" s="2">
        <v>30</v>
      </c>
      <c r="H89" s="6">
        <f t="shared" si="2"/>
        <v>13.4</v>
      </c>
    </row>
    <row r="90" spans="1:8" ht="12.75">
      <c r="A90" s="2">
        <v>85</v>
      </c>
      <c r="B90" s="5" t="s">
        <v>71</v>
      </c>
      <c r="C90" s="2">
        <v>5</v>
      </c>
      <c r="D90" s="2">
        <v>7</v>
      </c>
      <c r="E90" s="2">
        <v>10</v>
      </c>
      <c r="F90" s="2">
        <v>15</v>
      </c>
      <c r="G90" s="2">
        <v>30</v>
      </c>
      <c r="H90" s="6">
        <f t="shared" si="2"/>
        <v>13.4</v>
      </c>
    </row>
  </sheetData>
  <sheetProtection/>
  <autoFilter ref="A6:H90"/>
  <mergeCells count="4">
    <mergeCell ref="C4:H4"/>
    <mergeCell ref="C3:H3"/>
    <mergeCell ref="A3:A5"/>
    <mergeCell ref="B3:B5"/>
  </mergeCells>
  <hyperlinks>
    <hyperlink ref="A1" r:id="rId1" display="https://yakapitalist.ru/imushhestvo/tablica-stavok-transport-naloga/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1">
      <selection activeCell="F83" sqref="F83"/>
    </sheetView>
  </sheetViews>
  <sheetFormatPr defaultColWidth="9.00390625" defaultRowHeight="12.75"/>
  <cols>
    <col min="1" max="1" width="5.625" style="0" customWidth="1"/>
    <col min="2" max="2" width="29.75390625" style="4" customWidth="1"/>
    <col min="3" max="3" width="9.375" style="0" bestFit="1" customWidth="1"/>
    <col min="4" max="6" width="11.375" style="0" bestFit="1" customWidth="1"/>
    <col min="7" max="7" width="9.625" style="0" bestFit="1" customWidth="1"/>
    <col min="8" max="8" width="18.625" style="0" customWidth="1"/>
  </cols>
  <sheetData>
    <row r="2" spans="1:8" ht="12.75">
      <c r="A2" s="15" t="s">
        <v>241</v>
      </c>
      <c r="B2" s="17" t="s">
        <v>74</v>
      </c>
      <c r="C2" s="15" t="s">
        <v>75</v>
      </c>
      <c r="D2" s="15"/>
      <c r="E2" s="15"/>
      <c r="F2" s="15"/>
      <c r="G2" s="15"/>
      <c r="H2" s="16"/>
    </row>
    <row r="3" spans="1:8" ht="12.75">
      <c r="A3" s="15"/>
      <c r="B3" s="17"/>
      <c r="C3" s="15" t="s">
        <v>76</v>
      </c>
      <c r="D3" s="15"/>
      <c r="E3" s="15"/>
      <c r="F3" s="15"/>
      <c r="G3" s="15"/>
      <c r="H3" s="16"/>
    </row>
    <row r="4" spans="1:8" ht="76.5">
      <c r="A4" s="15"/>
      <c r="B4" s="17"/>
      <c r="C4" s="7" t="s">
        <v>78</v>
      </c>
      <c r="D4" s="7" t="s">
        <v>79</v>
      </c>
      <c r="E4" s="7" t="s">
        <v>80</v>
      </c>
      <c r="F4" s="7" t="s">
        <v>81</v>
      </c>
      <c r="G4" s="7" t="s">
        <v>82</v>
      </c>
      <c r="H4" s="9" t="s">
        <v>243</v>
      </c>
    </row>
    <row r="5" spans="1:8" ht="12.75">
      <c r="A5" s="2">
        <v>1</v>
      </c>
      <c r="B5" s="5" t="s">
        <v>42</v>
      </c>
      <c r="C5" s="2">
        <v>0</v>
      </c>
      <c r="D5" s="2">
        <v>15</v>
      </c>
      <c r="E5" s="2">
        <v>50</v>
      </c>
      <c r="F5" s="2">
        <v>75</v>
      </c>
      <c r="G5" s="2">
        <v>150</v>
      </c>
      <c r="H5" s="10"/>
    </row>
    <row r="6" spans="1:8" ht="12.75">
      <c r="A6" s="2">
        <v>2</v>
      </c>
      <c r="B6" s="5" t="s">
        <v>48</v>
      </c>
      <c r="C6" s="2">
        <v>0</v>
      </c>
      <c r="D6" s="2">
        <v>9.4</v>
      </c>
      <c r="E6" s="2">
        <v>32.7</v>
      </c>
      <c r="F6" s="2">
        <v>49.6</v>
      </c>
      <c r="G6" s="2">
        <v>99.2</v>
      </c>
      <c r="H6" s="10"/>
    </row>
    <row r="7" spans="1:8" ht="12.75">
      <c r="A7" s="2">
        <v>3</v>
      </c>
      <c r="B7" s="5" t="s">
        <v>21</v>
      </c>
      <c r="C7" s="2">
        <v>2.5</v>
      </c>
      <c r="D7" s="2">
        <v>15</v>
      </c>
      <c r="E7" s="2">
        <v>35</v>
      </c>
      <c r="F7" s="2">
        <v>66</v>
      </c>
      <c r="G7" s="2">
        <v>147</v>
      </c>
      <c r="H7" s="10">
        <f aca="true" t="shared" si="0" ref="H7:H38">G7/C7</f>
        <v>58.8</v>
      </c>
    </row>
    <row r="8" spans="1:8" ht="12.75">
      <c r="A8" s="2">
        <v>4</v>
      </c>
      <c r="B8" s="5" t="s">
        <v>227</v>
      </c>
      <c r="C8" s="2">
        <v>5</v>
      </c>
      <c r="D8" s="2">
        <v>25</v>
      </c>
      <c r="E8" s="2">
        <v>50</v>
      </c>
      <c r="F8" s="2">
        <v>75</v>
      </c>
      <c r="G8" s="2">
        <v>150</v>
      </c>
      <c r="H8" s="10">
        <f t="shared" si="0"/>
        <v>30</v>
      </c>
    </row>
    <row r="9" spans="1:8" ht="12.75">
      <c r="A9" s="2">
        <v>5</v>
      </c>
      <c r="B9" s="5" t="s">
        <v>228</v>
      </c>
      <c r="C9" s="2">
        <v>5.5</v>
      </c>
      <c r="D9" s="2">
        <v>14</v>
      </c>
      <c r="E9" s="2">
        <v>45</v>
      </c>
      <c r="F9" s="2">
        <v>68</v>
      </c>
      <c r="G9" s="2">
        <v>135</v>
      </c>
      <c r="H9" s="10">
        <f t="shared" si="0"/>
        <v>24.545454545454547</v>
      </c>
    </row>
    <row r="10" spans="1:8" ht="25.5">
      <c r="A10" s="2">
        <v>6</v>
      </c>
      <c r="B10" s="5" t="s">
        <v>217</v>
      </c>
      <c r="C10" s="2">
        <v>5</v>
      </c>
      <c r="D10" s="2">
        <v>7</v>
      </c>
      <c r="E10" s="2">
        <v>40</v>
      </c>
      <c r="F10" s="2">
        <v>60</v>
      </c>
      <c r="G10" s="2">
        <v>120</v>
      </c>
      <c r="H10" s="10">
        <f t="shared" si="0"/>
        <v>24</v>
      </c>
    </row>
    <row r="11" spans="1:8" ht="12.75">
      <c r="A11" s="2">
        <v>7</v>
      </c>
      <c r="B11" s="5" t="s">
        <v>57</v>
      </c>
      <c r="C11" s="2">
        <v>5</v>
      </c>
      <c r="D11" s="2">
        <v>14.5</v>
      </c>
      <c r="E11" s="2">
        <v>29</v>
      </c>
      <c r="F11" s="2">
        <v>51</v>
      </c>
      <c r="G11" s="2">
        <v>102</v>
      </c>
      <c r="H11" s="10">
        <f t="shared" si="0"/>
        <v>20.4</v>
      </c>
    </row>
    <row r="12" spans="1:8" ht="12.75">
      <c r="A12" s="2">
        <v>8</v>
      </c>
      <c r="B12" s="5" t="s">
        <v>223</v>
      </c>
      <c r="C12" s="2">
        <v>5</v>
      </c>
      <c r="D12" s="2">
        <v>7</v>
      </c>
      <c r="E12" s="2">
        <v>25</v>
      </c>
      <c r="F12" s="2">
        <v>75</v>
      </c>
      <c r="G12" s="2">
        <v>100</v>
      </c>
      <c r="H12" s="10">
        <f t="shared" si="0"/>
        <v>20</v>
      </c>
    </row>
    <row r="13" spans="1:8" ht="12.75">
      <c r="A13" s="2">
        <v>9</v>
      </c>
      <c r="B13" s="5" t="s">
        <v>50</v>
      </c>
      <c r="C13" s="2">
        <v>7.7</v>
      </c>
      <c r="D13" s="2">
        <v>20</v>
      </c>
      <c r="E13" s="2">
        <v>50</v>
      </c>
      <c r="F13" s="2">
        <v>75</v>
      </c>
      <c r="G13" s="2">
        <v>150</v>
      </c>
      <c r="H13" s="10">
        <f t="shared" si="0"/>
        <v>19.48051948051948</v>
      </c>
    </row>
    <row r="14" spans="1:10" ht="12.75">
      <c r="A14" s="2">
        <v>10</v>
      </c>
      <c r="B14" s="5" t="s">
        <v>232</v>
      </c>
      <c r="C14" s="2">
        <v>6</v>
      </c>
      <c r="D14" s="2">
        <v>10</v>
      </c>
      <c r="E14" s="2">
        <v>22.5</v>
      </c>
      <c r="F14" s="2">
        <v>45</v>
      </c>
      <c r="G14" s="2">
        <v>112.5</v>
      </c>
      <c r="H14" s="11">
        <f t="shared" si="0"/>
        <v>18.75</v>
      </c>
      <c r="I14" s="12"/>
      <c r="J14" s="12"/>
    </row>
    <row r="15" spans="1:8" ht="25.5">
      <c r="A15" s="2">
        <v>11</v>
      </c>
      <c r="B15" s="5" t="s">
        <v>95</v>
      </c>
      <c r="C15" s="2">
        <v>7</v>
      </c>
      <c r="D15" s="2">
        <v>15</v>
      </c>
      <c r="E15" s="2">
        <v>35</v>
      </c>
      <c r="F15" s="2">
        <v>65</v>
      </c>
      <c r="G15" s="2">
        <v>130</v>
      </c>
      <c r="H15" s="10">
        <f t="shared" si="0"/>
        <v>18.571428571428573</v>
      </c>
    </row>
    <row r="16" spans="1:8" ht="12.75">
      <c r="A16" s="2">
        <v>12</v>
      </c>
      <c r="B16" s="5" t="s">
        <v>54</v>
      </c>
      <c r="C16" s="2">
        <v>6</v>
      </c>
      <c r="D16" s="2">
        <v>15</v>
      </c>
      <c r="E16" s="2">
        <v>29</v>
      </c>
      <c r="F16" s="2">
        <v>50</v>
      </c>
      <c r="G16" s="2">
        <v>104</v>
      </c>
      <c r="H16" s="10">
        <f t="shared" si="0"/>
        <v>17.333333333333332</v>
      </c>
    </row>
    <row r="17" spans="1:8" ht="12.75">
      <c r="A17" s="2">
        <v>13</v>
      </c>
      <c r="B17" s="5" t="s">
        <v>35</v>
      </c>
      <c r="C17" s="2">
        <v>7</v>
      </c>
      <c r="D17" s="2">
        <v>15</v>
      </c>
      <c r="E17" s="2">
        <v>36</v>
      </c>
      <c r="F17" s="2">
        <v>75</v>
      </c>
      <c r="G17" s="2">
        <v>120</v>
      </c>
      <c r="H17" s="10">
        <f t="shared" si="0"/>
        <v>17.142857142857142</v>
      </c>
    </row>
    <row r="18" spans="1:8" ht="12.75">
      <c r="A18" s="2">
        <v>14</v>
      </c>
      <c r="B18" s="5" t="s">
        <v>30</v>
      </c>
      <c r="C18" s="2">
        <v>9</v>
      </c>
      <c r="D18" s="2">
        <v>20</v>
      </c>
      <c r="E18" s="2">
        <v>40</v>
      </c>
      <c r="F18" s="2">
        <v>75</v>
      </c>
      <c r="G18" s="2">
        <v>150</v>
      </c>
      <c r="H18" s="10">
        <f t="shared" si="0"/>
        <v>16.666666666666668</v>
      </c>
    </row>
    <row r="19" spans="1:8" ht="25.5">
      <c r="A19" s="2">
        <v>15</v>
      </c>
      <c r="B19" s="5" t="s">
        <v>240</v>
      </c>
      <c r="C19" s="2">
        <v>6.6</v>
      </c>
      <c r="D19" s="2">
        <v>15</v>
      </c>
      <c r="E19" s="2">
        <v>38.2</v>
      </c>
      <c r="F19" s="2">
        <v>59.9</v>
      </c>
      <c r="G19" s="2">
        <v>109.2</v>
      </c>
      <c r="H19" s="10">
        <f t="shared" si="0"/>
        <v>16.545454545454547</v>
      </c>
    </row>
    <row r="20" spans="1:8" ht="12.75">
      <c r="A20" s="2">
        <v>16</v>
      </c>
      <c r="B20" s="5" t="s">
        <v>1</v>
      </c>
      <c r="C20" s="2">
        <v>8.5</v>
      </c>
      <c r="D20" s="2">
        <v>18</v>
      </c>
      <c r="E20" s="2">
        <v>40</v>
      </c>
      <c r="F20" s="2">
        <v>75</v>
      </c>
      <c r="G20" s="2">
        <v>130</v>
      </c>
      <c r="H20" s="10">
        <f t="shared" si="0"/>
        <v>15.294117647058824</v>
      </c>
    </row>
    <row r="21" spans="1:8" ht="12.75">
      <c r="A21" s="2">
        <v>17</v>
      </c>
      <c r="B21" s="5" t="s">
        <v>17</v>
      </c>
      <c r="C21" s="2">
        <v>10</v>
      </c>
      <c r="D21" s="2">
        <v>35</v>
      </c>
      <c r="E21" s="2">
        <v>50</v>
      </c>
      <c r="F21" s="2">
        <v>75</v>
      </c>
      <c r="G21" s="2">
        <v>150</v>
      </c>
      <c r="H21" s="10">
        <f t="shared" si="0"/>
        <v>15</v>
      </c>
    </row>
    <row r="22" spans="1:8" ht="25.5">
      <c r="A22" s="2">
        <v>18</v>
      </c>
      <c r="B22" s="5" t="s">
        <v>113</v>
      </c>
      <c r="C22" s="2">
        <v>10</v>
      </c>
      <c r="D22" s="2">
        <v>35</v>
      </c>
      <c r="E22" s="2">
        <v>50</v>
      </c>
      <c r="F22" s="2">
        <v>75</v>
      </c>
      <c r="G22" s="2">
        <v>150</v>
      </c>
      <c r="H22" s="10">
        <f t="shared" si="0"/>
        <v>15</v>
      </c>
    </row>
    <row r="23" spans="1:8" ht="12.75">
      <c r="A23" s="2">
        <v>19</v>
      </c>
      <c r="B23" s="5" t="s">
        <v>9</v>
      </c>
      <c r="C23" s="2">
        <v>10</v>
      </c>
      <c r="D23" s="2">
        <v>34</v>
      </c>
      <c r="E23" s="2">
        <v>49</v>
      </c>
      <c r="F23" s="2">
        <v>75</v>
      </c>
      <c r="G23" s="2">
        <v>150</v>
      </c>
      <c r="H23" s="10">
        <f t="shared" si="0"/>
        <v>15</v>
      </c>
    </row>
    <row r="24" spans="1:8" ht="12.75">
      <c r="A24" s="2">
        <v>20</v>
      </c>
      <c r="B24" s="5" t="s">
        <v>18</v>
      </c>
      <c r="C24" s="2">
        <v>10</v>
      </c>
      <c r="D24" s="2">
        <v>30</v>
      </c>
      <c r="E24" s="2">
        <v>50</v>
      </c>
      <c r="F24" s="2">
        <v>75</v>
      </c>
      <c r="G24" s="2">
        <v>150</v>
      </c>
      <c r="H24" s="10">
        <f t="shared" si="0"/>
        <v>15</v>
      </c>
    </row>
    <row r="25" spans="1:8" ht="12.75">
      <c r="A25" s="2">
        <v>21</v>
      </c>
      <c r="B25" s="5" t="s">
        <v>64</v>
      </c>
      <c r="C25" s="2">
        <v>10</v>
      </c>
      <c r="D25" s="2">
        <v>32</v>
      </c>
      <c r="E25" s="2">
        <v>45</v>
      </c>
      <c r="F25" s="2">
        <v>75</v>
      </c>
      <c r="G25" s="2">
        <v>150</v>
      </c>
      <c r="H25" s="10">
        <f t="shared" si="0"/>
        <v>15</v>
      </c>
    </row>
    <row r="26" spans="1:8" ht="12.75">
      <c r="A26" s="2">
        <v>22</v>
      </c>
      <c r="B26" s="5" t="s">
        <v>47</v>
      </c>
      <c r="C26" s="2">
        <v>10</v>
      </c>
      <c r="D26" s="2">
        <v>27</v>
      </c>
      <c r="E26" s="2">
        <v>50</v>
      </c>
      <c r="F26" s="2">
        <v>75</v>
      </c>
      <c r="G26" s="2">
        <v>150</v>
      </c>
      <c r="H26" s="10">
        <f t="shared" si="0"/>
        <v>15</v>
      </c>
    </row>
    <row r="27" spans="1:8" ht="12.75">
      <c r="A27" s="2">
        <v>23</v>
      </c>
      <c r="B27" s="5" t="s">
        <v>15</v>
      </c>
      <c r="C27" s="2">
        <v>10</v>
      </c>
      <c r="D27" s="2">
        <v>25.4</v>
      </c>
      <c r="E27" s="2">
        <v>50</v>
      </c>
      <c r="F27" s="2">
        <v>75</v>
      </c>
      <c r="G27" s="2">
        <v>150</v>
      </c>
      <c r="H27" s="10">
        <f t="shared" si="0"/>
        <v>15</v>
      </c>
    </row>
    <row r="28" spans="1:8" ht="12.75">
      <c r="A28" s="2">
        <v>24</v>
      </c>
      <c r="B28" s="5" t="s">
        <v>11</v>
      </c>
      <c r="C28" s="2">
        <v>10</v>
      </c>
      <c r="D28" s="2">
        <v>20</v>
      </c>
      <c r="E28" s="2">
        <v>45</v>
      </c>
      <c r="F28" s="2">
        <v>75</v>
      </c>
      <c r="G28" s="2">
        <v>150</v>
      </c>
      <c r="H28" s="10">
        <f t="shared" si="0"/>
        <v>15</v>
      </c>
    </row>
    <row r="29" spans="1:8" ht="12.75">
      <c r="A29" s="2">
        <v>25</v>
      </c>
      <c r="B29" s="5" t="s">
        <v>69</v>
      </c>
      <c r="C29" s="2">
        <v>10</v>
      </c>
      <c r="D29" s="2">
        <v>21</v>
      </c>
      <c r="E29" s="2">
        <v>35</v>
      </c>
      <c r="F29" s="2">
        <v>75</v>
      </c>
      <c r="G29" s="2">
        <v>150</v>
      </c>
      <c r="H29" s="10">
        <f t="shared" si="0"/>
        <v>15</v>
      </c>
    </row>
    <row r="30" spans="1:8" ht="25.5">
      <c r="A30" s="2">
        <v>26</v>
      </c>
      <c r="B30" s="5" t="s">
        <v>100</v>
      </c>
      <c r="C30" s="2">
        <v>7</v>
      </c>
      <c r="D30" s="2">
        <v>14</v>
      </c>
      <c r="E30" s="2">
        <v>25</v>
      </c>
      <c r="F30" s="2">
        <v>50</v>
      </c>
      <c r="G30" s="2">
        <v>100</v>
      </c>
      <c r="H30" s="10">
        <f t="shared" si="0"/>
        <v>14.285714285714286</v>
      </c>
    </row>
    <row r="31" spans="1:8" ht="12.75">
      <c r="A31" s="2">
        <v>27</v>
      </c>
      <c r="B31" s="5" t="s">
        <v>62</v>
      </c>
      <c r="C31" s="2">
        <v>8</v>
      </c>
      <c r="D31" s="2">
        <v>14</v>
      </c>
      <c r="E31" s="2">
        <v>28</v>
      </c>
      <c r="F31" s="2">
        <v>47</v>
      </c>
      <c r="G31" s="2">
        <v>110</v>
      </c>
      <c r="H31" s="10">
        <f t="shared" si="0"/>
        <v>13.75</v>
      </c>
    </row>
    <row r="32" spans="1:8" ht="12.75">
      <c r="A32" s="2">
        <v>28</v>
      </c>
      <c r="B32" s="5" t="s">
        <v>27</v>
      </c>
      <c r="C32" s="2">
        <v>11</v>
      </c>
      <c r="D32" s="2">
        <v>22</v>
      </c>
      <c r="E32" s="2">
        <v>47</v>
      </c>
      <c r="F32" s="2">
        <v>75</v>
      </c>
      <c r="G32" s="2">
        <v>150</v>
      </c>
      <c r="H32" s="10">
        <f t="shared" si="0"/>
        <v>13.636363636363637</v>
      </c>
    </row>
    <row r="33" spans="1:10" ht="12.75">
      <c r="A33" s="2">
        <v>29</v>
      </c>
      <c r="B33" s="5" t="s">
        <v>226</v>
      </c>
      <c r="C33" s="2">
        <v>8.4</v>
      </c>
      <c r="D33" s="2">
        <v>15.6</v>
      </c>
      <c r="E33" s="2">
        <v>28</v>
      </c>
      <c r="F33" s="2">
        <v>45</v>
      </c>
      <c r="G33" s="2">
        <v>112.5</v>
      </c>
      <c r="H33" s="11">
        <f t="shared" si="0"/>
        <v>13.392857142857142</v>
      </c>
      <c r="I33" s="12"/>
      <c r="J33" s="12"/>
    </row>
    <row r="34" spans="1:8" ht="12.75">
      <c r="A34" s="2">
        <v>30</v>
      </c>
      <c r="B34" s="5" t="s">
        <v>32</v>
      </c>
      <c r="C34" s="2">
        <v>8</v>
      </c>
      <c r="D34" s="2">
        <v>10</v>
      </c>
      <c r="E34" s="2">
        <v>35</v>
      </c>
      <c r="F34" s="2">
        <v>50</v>
      </c>
      <c r="G34" s="2">
        <v>105</v>
      </c>
      <c r="H34" s="10">
        <f t="shared" si="0"/>
        <v>13.125</v>
      </c>
    </row>
    <row r="35" spans="1:8" ht="12.75">
      <c r="A35" s="2">
        <v>31</v>
      </c>
      <c r="B35" s="5" t="s">
        <v>26</v>
      </c>
      <c r="C35" s="2">
        <v>10</v>
      </c>
      <c r="D35" s="2">
        <v>20</v>
      </c>
      <c r="E35" s="2">
        <v>40</v>
      </c>
      <c r="F35" s="2">
        <v>70</v>
      </c>
      <c r="G35" s="2">
        <v>130</v>
      </c>
      <c r="H35" s="10">
        <f t="shared" si="0"/>
        <v>13</v>
      </c>
    </row>
    <row r="36" spans="1:8" ht="12.75">
      <c r="A36" s="2">
        <v>32</v>
      </c>
      <c r="B36" s="5" t="s">
        <v>34</v>
      </c>
      <c r="C36" s="2">
        <v>7</v>
      </c>
      <c r="D36" s="2">
        <v>11</v>
      </c>
      <c r="E36" s="2">
        <v>24</v>
      </c>
      <c r="F36" s="2">
        <v>48</v>
      </c>
      <c r="G36" s="2">
        <v>91</v>
      </c>
      <c r="H36" s="10">
        <f t="shared" si="0"/>
        <v>13</v>
      </c>
    </row>
    <row r="37" spans="1:8" ht="12.75">
      <c r="A37" s="2">
        <v>33</v>
      </c>
      <c r="B37" s="5" t="s">
        <v>61</v>
      </c>
      <c r="C37" s="2">
        <v>7</v>
      </c>
      <c r="D37" s="2">
        <v>15</v>
      </c>
      <c r="E37" s="2">
        <v>30</v>
      </c>
      <c r="F37" s="2">
        <v>45</v>
      </c>
      <c r="G37" s="2">
        <v>90</v>
      </c>
      <c r="H37" s="10">
        <f t="shared" si="0"/>
        <v>12.857142857142858</v>
      </c>
    </row>
    <row r="38" spans="1:8" ht="25.5">
      <c r="A38" s="2">
        <v>34</v>
      </c>
      <c r="B38" s="5" t="s">
        <v>111</v>
      </c>
      <c r="C38" s="2">
        <v>7</v>
      </c>
      <c r="D38" s="2">
        <v>15</v>
      </c>
      <c r="E38" s="2">
        <v>20</v>
      </c>
      <c r="F38" s="2">
        <v>45</v>
      </c>
      <c r="G38" s="2">
        <v>90</v>
      </c>
      <c r="H38" s="10">
        <f t="shared" si="0"/>
        <v>12.857142857142858</v>
      </c>
    </row>
    <row r="39" spans="1:8" ht="12.75">
      <c r="A39" s="2">
        <v>35</v>
      </c>
      <c r="B39" s="5" t="s">
        <v>28</v>
      </c>
      <c r="C39" s="2">
        <v>12</v>
      </c>
      <c r="D39" s="2">
        <v>25</v>
      </c>
      <c r="E39" s="2">
        <v>50</v>
      </c>
      <c r="F39" s="2">
        <v>75</v>
      </c>
      <c r="G39" s="2">
        <v>150</v>
      </c>
      <c r="H39" s="10">
        <f aca="true" t="shared" si="1" ref="H39:H70">G39/C39</f>
        <v>12.5</v>
      </c>
    </row>
    <row r="40" spans="1:8" ht="12.75">
      <c r="A40" s="2">
        <v>36</v>
      </c>
      <c r="B40" s="5" t="s">
        <v>239</v>
      </c>
      <c r="C40" s="2">
        <v>12</v>
      </c>
      <c r="D40" s="2">
        <v>30</v>
      </c>
      <c r="E40" s="2">
        <v>47.5</v>
      </c>
      <c r="F40" s="2">
        <v>70</v>
      </c>
      <c r="G40" s="2">
        <v>150</v>
      </c>
      <c r="H40" s="10">
        <f t="shared" si="1"/>
        <v>12.5</v>
      </c>
    </row>
    <row r="41" spans="1:8" ht="12.75">
      <c r="A41" s="2">
        <v>37</v>
      </c>
      <c r="B41" s="5" t="s">
        <v>235</v>
      </c>
      <c r="C41" s="2">
        <v>12</v>
      </c>
      <c r="D41" s="2">
        <v>15</v>
      </c>
      <c r="E41" s="2">
        <v>45</v>
      </c>
      <c r="F41" s="2">
        <v>75</v>
      </c>
      <c r="G41" s="2">
        <v>150</v>
      </c>
      <c r="H41" s="10">
        <f t="shared" si="1"/>
        <v>12.5</v>
      </c>
    </row>
    <row r="42" spans="1:8" ht="12.75">
      <c r="A42" s="2">
        <v>38</v>
      </c>
      <c r="B42" s="5" t="s">
        <v>66</v>
      </c>
      <c r="C42" s="2">
        <v>12</v>
      </c>
      <c r="D42" s="2">
        <v>16</v>
      </c>
      <c r="E42" s="2">
        <v>30</v>
      </c>
      <c r="F42" s="2">
        <v>60</v>
      </c>
      <c r="G42" s="2">
        <v>150</v>
      </c>
      <c r="H42" s="10">
        <f t="shared" si="1"/>
        <v>12.5</v>
      </c>
    </row>
    <row r="43" spans="1:8" ht="12.75">
      <c r="A43" s="2">
        <v>39</v>
      </c>
      <c r="B43" s="5" t="s">
        <v>38</v>
      </c>
      <c r="C43" s="2">
        <v>8</v>
      </c>
      <c r="D43" s="2">
        <v>20</v>
      </c>
      <c r="E43" s="2">
        <v>50</v>
      </c>
      <c r="F43" s="2">
        <v>75</v>
      </c>
      <c r="G43" s="2">
        <v>100</v>
      </c>
      <c r="H43" s="10">
        <f t="shared" si="1"/>
        <v>12.5</v>
      </c>
    </row>
    <row r="44" spans="1:8" ht="12.75">
      <c r="A44" s="2">
        <v>40</v>
      </c>
      <c r="B44" s="5" t="s">
        <v>4</v>
      </c>
      <c r="C44" s="2">
        <v>10</v>
      </c>
      <c r="D44" s="2">
        <v>20</v>
      </c>
      <c r="E44" s="2">
        <v>35</v>
      </c>
      <c r="F44" s="2">
        <v>60</v>
      </c>
      <c r="G44" s="2">
        <v>120</v>
      </c>
      <c r="H44" s="10">
        <f t="shared" si="1"/>
        <v>12</v>
      </c>
    </row>
    <row r="45" spans="1:8" ht="12.75">
      <c r="A45" s="2">
        <v>41</v>
      </c>
      <c r="B45" s="5" t="s">
        <v>55</v>
      </c>
      <c r="C45" s="2">
        <v>10</v>
      </c>
      <c r="D45" s="2">
        <v>20</v>
      </c>
      <c r="E45" s="2">
        <v>25</v>
      </c>
      <c r="F45" s="2">
        <v>60</v>
      </c>
      <c r="G45" s="2">
        <v>120</v>
      </c>
      <c r="H45" s="10">
        <f t="shared" si="1"/>
        <v>12</v>
      </c>
    </row>
    <row r="46" spans="1:8" ht="12.75">
      <c r="A46" s="2">
        <v>42</v>
      </c>
      <c r="B46" s="5" t="s">
        <v>225</v>
      </c>
      <c r="C46" s="2">
        <v>10</v>
      </c>
      <c r="D46" s="2">
        <v>14</v>
      </c>
      <c r="E46" s="2">
        <v>20</v>
      </c>
      <c r="F46" s="2">
        <v>45</v>
      </c>
      <c r="G46" s="2">
        <v>120</v>
      </c>
      <c r="H46" s="10">
        <f t="shared" si="1"/>
        <v>12</v>
      </c>
    </row>
    <row r="47" spans="1:8" ht="12.75">
      <c r="A47" s="2">
        <v>43</v>
      </c>
      <c r="B47" s="5" t="s">
        <v>234</v>
      </c>
      <c r="C47" s="2">
        <v>13</v>
      </c>
      <c r="D47" s="2">
        <v>27</v>
      </c>
      <c r="E47" s="2">
        <v>50</v>
      </c>
      <c r="F47" s="2">
        <v>75</v>
      </c>
      <c r="G47" s="2">
        <v>150</v>
      </c>
      <c r="H47" s="10">
        <f t="shared" si="1"/>
        <v>11.538461538461538</v>
      </c>
    </row>
    <row r="48" spans="1:8" ht="12.75">
      <c r="A48" s="2">
        <v>44</v>
      </c>
      <c r="B48" s="5" t="s">
        <v>231</v>
      </c>
      <c r="C48" s="2">
        <v>13.5</v>
      </c>
      <c r="D48" s="2">
        <v>31.5</v>
      </c>
      <c r="E48" s="2">
        <v>45</v>
      </c>
      <c r="F48" s="2">
        <v>75</v>
      </c>
      <c r="G48" s="2">
        <v>150</v>
      </c>
      <c r="H48" s="10">
        <f t="shared" si="1"/>
        <v>11.11111111111111</v>
      </c>
    </row>
    <row r="49" spans="1:8" ht="12.75">
      <c r="A49" s="2">
        <v>45</v>
      </c>
      <c r="B49" s="5" t="s">
        <v>238</v>
      </c>
      <c r="C49" s="2">
        <v>13.1</v>
      </c>
      <c r="D49" s="2">
        <v>28.1</v>
      </c>
      <c r="E49" s="2">
        <v>45</v>
      </c>
      <c r="F49" s="2">
        <v>68</v>
      </c>
      <c r="G49" s="2">
        <v>145</v>
      </c>
      <c r="H49" s="10">
        <f t="shared" si="1"/>
        <v>11.068702290076336</v>
      </c>
    </row>
    <row r="50" spans="1:8" ht="12.75">
      <c r="A50" s="2">
        <v>46</v>
      </c>
      <c r="B50" s="5" t="s">
        <v>12</v>
      </c>
      <c r="C50" s="2">
        <v>10</v>
      </c>
      <c r="D50" s="2">
        <v>20</v>
      </c>
      <c r="E50" s="2">
        <v>40</v>
      </c>
      <c r="F50" s="2">
        <v>66</v>
      </c>
      <c r="G50" s="2">
        <v>110</v>
      </c>
      <c r="H50" s="10">
        <f t="shared" si="1"/>
        <v>11</v>
      </c>
    </row>
    <row r="51" spans="1:8" ht="12.75">
      <c r="A51" s="2">
        <v>47</v>
      </c>
      <c r="B51" s="5" t="s">
        <v>46</v>
      </c>
      <c r="C51" s="2">
        <v>12</v>
      </c>
      <c r="D51" s="2">
        <v>30</v>
      </c>
      <c r="E51" s="2">
        <v>45</v>
      </c>
      <c r="F51" s="2">
        <v>70</v>
      </c>
      <c r="G51" s="2">
        <v>130</v>
      </c>
      <c r="H51" s="10">
        <f t="shared" si="1"/>
        <v>10.833333333333334</v>
      </c>
    </row>
    <row r="52" spans="1:8" ht="12.75">
      <c r="A52" s="2">
        <v>48</v>
      </c>
      <c r="B52" s="5" t="s">
        <v>237</v>
      </c>
      <c r="C52" s="2">
        <v>14</v>
      </c>
      <c r="D52" s="2">
        <v>30</v>
      </c>
      <c r="E52" s="2">
        <v>50</v>
      </c>
      <c r="F52" s="2">
        <v>75</v>
      </c>
      <c r="G52" s="2">
        <v>150</v>
      </c>
      <c r="H52" s="10">
        <f t="shared" si="1"/>
        <v>10.714285714285714</v>
      </c>
    </row>
    <row r="53" spans="1:8" ht="12.75">
      <c r="A53" s="2">
        <v>49</v>
      </c>
      <c r="B53" s="5" t="s">
        <v>29</v>
      </c>
      <c r="C53" s="2">
        <v>14</v>
      </c>
      <c r="D53" s="2">
        <v>27</v>
      </c>
      <c r="E53" s="2">
        <v>48</v>
      </c>
      <c r="F53" s="2">
        <v>75</v>
      </c>
      <c r="G53" s="2">
        <v>150</v>
      </c>
      <c r="H53" s="10">
        <f t="shared" si="1"/>
        <v>10.714285714285714</v>
      </c>
    </row>
    <row r="54" spans="1:8" ht="12.75">
      <c r="A54" s="2">
        <v>50</v>
      </c>
      <c r="B54" s="5" t="s">
        <v>19</v>
      </c>
      <c r="C54" s="2">
        <v>14</v>
      </c>
      <c r="D54" s="2">
        <v>24</v>
      </c>
      <c r="E54" s="2">
        <v>50</v>
      </c>
      <c r="F54" s="2">
        <v>75</v>
      </c>
      <c r="G54" s="2">
        <v>150</v>
      </c>
      <c r="H54" s="10">
        <f t="shared" si="1"/>
        <v>10.714285714285714</v>
      </c>
    </row>
    <row r="55" spans="1:8" ht="12.75">
      <c r="A55" s="2">
        <v>51</v>
      </c>
      <c r="B55" s="5" t="s">
        <v>230</v>
      </c>
      <c r="C55" s="2">
        <v>13</v>
      </c>
      <c r="D55" s="2">
        <v>30</v>
      </c>
      <c r="E55" s="2">
        <v>42</v>
      </c>
      <c r="F55" s="2">
        <v>66</v>
      </c>
      <c r="G55" s="2">
        <v>132</v>
      </c>
      <c r="H55" s="10">
        <f t="shared" si="1"/>
        <v>10.153846153846153</v>
      </c>
    </row>
    <row r="56" spans="1:8" ht="12.75">
      <c r="A56" s="2">
        <v>52</v>
      </c>
      <c r="B56" s="5" t="s">
        <v>10</v>
      </c>
      <c r="C56" s="2">
        <v>15</v>
      </c>
      <c r="D56" s="2">
        <v>35</v>
      </c>
      <c r="E56" s="2">
        <v>50</v>
      </c>
      <c r="F56" s="2">
        <v>75</v>
      </c>
      <c r="G56" s="2">
        <v>150</v>
      </c>
      <c r="H56" s="10">
        <f t="shared" si="1"/>
        <v>10</v>
      </c>
    </row>
    <row r="57" spans="1:8" ht="12.75">
      <c r="A57" s="2">
        <v>53</v>
      </c>
      <c r="B57" s="5" t="s">
        <v>8</v>
      </c>
      <c r="C57" s="2">
        <v>15</v>
      </c>
      <c r="D57" s="2">
        <v>28</v>
      </c>
      <c r="E57" s="2">
        <v>50</v>
      </c>
      <c r="F57" s="2">
        <v>75</v>
      </c>
      <c r="G57" s="2">
        <v>150</v>
      </c>
      <c r="H57" s="10">
        <f t="shared" si="1"/>
        <v>10</v>
      </c>
    </row>
    <row r="58" spans="1:8" ht="12.75">
      <c r="A58" s="2">
        <v>54</v>
      </c>
      <c r="B58" s="5" t="s">
        <v>0</v>
      </c>
      <c r="C58" s="2">
        <v>15</v>
      </c>
      <c r="D58" s="2">
        <v>25</v>
      </c>
      <c r="E58" s="2">
        <v>50</v>
      </c>
      <c r="F58" s="2">
        <v>75</v>
      </c>
      <c r="G58" s="2">
        <v>150</v>
      </c>
      <c r="H58" s="10">
        <f t="shared" si="1"/>
        <v>10</v>
      </c>
    </row>
    <row r="59" spans="1:8" ht="12.75">
      <c r="A59" s="2">
        <v>55</v>
      </c>
      <c r="B59" s="5" t="s">
        <v>37</v>
      </c>
      <c r="C59" s="2">
        <v>15</v>
      </c>
      <c r="D59" s="2">
        <v>25.9</v>
      </c>
      <c r="E59" s="2">
        <v>37.9</v>
      </c>
      <c r="F59" s="2">
        <v>75</v>
      </c>
      <c r="G59" s="2">
        <v>150</v>
      </c>
      <c r="H59" s="10">
        <f t="shared" si="1"/>
        <v>10</v>
      </c>
    </row>
    <row r="60" spans="1:8" ht="12.75">
      <c r="A60" s="2">
        <v>56</v>
      </c>
      <c r="B60" s="5" t="s">
        <v>67</v>
      </c>
      <c r="C60" s="2">
        <v>15</v>
      </c>
      <c r="D60" s="2">
        <v>21</v>
      </c>
      <c r="E60" s="2">
        <v>30</v>
      </c>
      <c r="F60" s="2">
        <v>75</v>
      </c>
      <c r="G60" s="2">
        <v>150</v>
      </c>
      <c r="H60" s="10">
        <f t="shared" si="1"/>
        <v>10</v>
      </c>
    </row>
    <row r="61" spans="1:8" ht="12.75">
      <c r="A61" s="2">
        <v>57</v>
      </c>
      <c r="B61" s="5" t="s">
        <v>49</v>
      </c>
      <c r="C61" s="2">
        <v>10</v>
      </c>
      <c r="D61" s="2">
        <v>30</v>
      </c>
      <c r="E61" s="2">
        <v>38</v>
      </c>
      <c r="F61" s="2">
        <v>55</v>
      </c>
      <c r="G61" s="2">
        <v>100</v>
      </c>
      <c r="H61" s="10">
        <f t="shared" si="1"/>
        <v>10</v>
      </c>
    </row>
    <row r="62" spans="1:8" ht="12.75">
      <c r="A62" s="2">
        <v>58</v>
      </c>
      <c r="B62" s="5" t="s">
        <v>58</v>
      </c>
      <c r="C62" s="2">
        <v>10.5</v>
      </c>
      <c r="D62" s="2">
        <v>14.5</v>
      </c>
      <c r="E62" s="2">
        <v>35</v>
      </c>
      <c r="F62" s="2">
        <v>52.5</v>
      </c>
      <c r="G62" s="2">
        <v>105</v>
      </c>
      <c r="H62" s="10">
        <f t="shared" si="1"/>
        <v>10</v>
      </c>
    </row>
    <row r="63" spans="1:8" ht="12.75">
      <c r="A63" s="2">
        <v>59</v>
      </c>
      <c r="B63" s="5" t="s">
        <v>222</v>
      </c>
      <c r="C63" s="2">
        <v>5</v>
      </c>
      <c r="D63" s="2">
        <v>7</v>
      </c>
      <c r="E63" s="2">
        <v>15</v>
      </c>
      <c r="F63" s="2">
        <v>20</v>
      </c>
      <c r="G63" s="2">
        <v>50</v>
      </c>
      <c r="H63" s="10">
        <f t="shared" si="1"/>
        <v>10</v>
      </c>
    </row>
    <row r="64" spans="1:8" ht="25.5">
      <c r="A64" s="2">
        <v>60</v>
      </c>
      <c r="B64" s="5" t="s">
        <v>121</v>
      </c>
      <c r="C64" s="2">
        <v>16</v>
      </c>
      <c r="D64" s="2">
        <v>28</v>
      </c>
      <c r="E64" s="2">
        <v>50</v>
      </c>
      <c r="F64" s="2">
        <v>75</v>
      </c>
      <c r="G64" s="2">
        <v>150</v>
      </c>
      <c r="H64" s="10">
        <f t="shared" si="1"/>
        <v>9.375</v>
      </c>
    </row>
    <row r="65" spans="1:8" ht="12.75">
      <c r="A65" s="2">
        <v>61</v>
      </c>
      <c r="B65" s="5" t="s">
        <v>236</v>
      </c>
      <c r="C65" s="2">
        <v>16</v>
      </c>
      <c r="D65" s="2">
        <v>28.5</v>
      </c>
      <c r="E65" s="2">
        <v>43</v>
      </c>
      <c r="F65" s="2">
        <v>75</v>
      </c>
      <c r="G65" s="2">
        <v>150</v>
      </c>
      <c r="H65" s="10">
        <f t="shared" si="1"/>
        <v>9.375</v>
      </c>
    </row>
    <row r="66" spans="1:10" s="12" customFormat="1" ht="12.75">
      <c r="A66" s="2">
        <v>62</v>
      </c>
      <c r="B66" s="5" t="s">
        <v>56</v>
      </c>
      <c r="C66" s="2">
        <v>7</v>
      </c>
      <c r="D66" s="2">
        <v>10</v>
      </c>
      <c r="E66" s="2">
        <v>20</v>
      </c>
      <c r="F66" s="2">
        <v>33</v>
      </c>
      <c r="G66" s="2">
        <v>65</v>
      </c>
      <c r="H66" s="10">
        <f t="shared" si="1"/>
        <v>9.285714285714286</v>
      </c>
      <c r="I66"/>
      <c r="J66"/>
    </row>
    <row r="67" spans="1:8" ht="12.75">
      <c r="A67" s="2">
        <v>63</v>
      </c>
      <c r="B67" s="5" t="s">
        <v>14</v>
      </c>
      <c r="C67" s="2">
        <v>10</v>
      </c>
      <c r="D67" s="2">
        <v>21</v>
      </c>
      <c r="E67" s="2">
        <v>30</v>
      </c>
      <c r="F67" s="2">
        <v>45</v>
      </c>
      <c r="G67" s="2">
        <v>90</v>
      </c>
      <c r="H67" s="10">
        <f t="shared" si="1"/>
        <v>9</v>
      </c>
    </row>
    <row r="68" spans="1:8" ht="12.75">
      <c r="A68" s="2">
        <v>64</v>
      </c>
      <c r="B68" s="5" t="s">
        <v>22</v>
      </c>
      <c r="C68" s="2">
        <v>18</v>
      </c>
      <c r="D68" s="2">
        <v>35</v>
      </c>
      <c r="E68" s="2">
        <v>50</v>
      </c>
      <c r="F68" s="2">
        <v>75</v>
      </c>
      <c r="G68" s="2">
        <v>150</v>
      </c>
      <c r="H68" s="10">
        <f t="shared" si="1"/>
        <v>8.333333333333334</v>
      </c>
    </row>
    <row r="69" spans="1:8" ht="12.75">
      <c r="A69" s="2">
        <v>65</v>
      </c>
      <c r="B69" s="5" t="s">
        <v>24</v>
      </c>
      <c r="C69" s="2">
        <v>18</v>
      </c>
      <c r="D69" s="2">
        <v>35</v>
      </c>
      <c r="E69" s="2">
        <v>50</v>
      </c>
      <c r="F69" s="2">
        <v>75</v>
      </c>
      <c r="G69" s="2">
        <v>150</v>
      </c>
      <c r="H69" s="10">
        <f t="shared" si="1"/>
        <v>8.333333333333334</v>
      </c>
    </row>
    <row r="70" spans="1:8" ht="12.75">
      <c r="A70" s="2">
        <v>85</v>
      </c>
      <c r="B70" s="5" t="s">
        <v>224</v>
      </c>
      <c r="C70" s="2">
        <v>9.2</v>
      </c>
      <c r="D70" s="2">
        <v>17.35</v>
      </c>
      <c r="E70" s="2">
        <v>25.2</v>
      </c>
      <c r="F70" s="2">
        <v>37.8</v>
      </c>
      <c r="G70" s="2">
        <v>75.5</v>
      </c>
      <c r="H70" s="11">
        <f t="shared" si="1"/>
        <v>8.206521739130435</v>
      </c>
    </row>
    <row r="71" spans="1:8" ht="12.75">
      <c r="A71" s="2">
        <v>66</v>
      </c>
      <c r="B71" s="5" t="s">
        <v>229</v>
      </c>
      <c r="C71" s="2">
        <v>15</v>
      </c>
      <c r="D71" s="2">
        <v>30</v>
      </c>
      <c r="E71" s="2">
        <v>44</v>
      </c>
      <c r="F71" s="2">
        <v>60</v>
      </c>
      <c r="G71" s="2">
        <v>120</v>
      </c>
      <c r="H71" s="10">
        <f aca="true" t="shared" si="2" ref="H71:H102">G71/C71</f>
        <v>8</v>
      </c>
    </row>
    <row r="72" spans="1:8" ht="12.75">
      <c r="A72" s="2">
        <v>67</v>
      </c>
      <c r="B72" s="5" t="s">
        <v>23</v>
      </c>
      <c r="C72" s="2">
        <v>10</v>
      </c>
      <c r="D72" s="2">
        <v>15</v>
      </c>
      <c r="E72" s="2">
        <v>25</v>
      </c>
      <c r="F72" s="2">
        <v>40</v>
      </c>
      <c r="G72" s="2">
        <v>80</v>
      </c>
      <c r="H72" s="10">
        <f t="shared" si="2"/>
        <v>8</v>
      </c>
    </row>
    <row r="73" spans="1:10" s="12" customFormat="1" ht="12.75">
      <c r="A73" s="2">
        <v>68</v>
      </c>
      <c r="B73" s="5" t="s">
        <v>33</v>
      </c>
      <c r="C73" s="2">
        <v>5</v>
      </c>
      <c r="D73" s="2">
        <v>7</v>
      </c>
      <c r="E73" s="2">
        <v>10</v>
      </c>
      <c r="F73" s="2">
        <v>30</v>
      </c>
      <c r="G73" s="2">
        <v>40</v>
      </c>
      <c r="H73" s="10">
        <f t="shared" si="2"/>
        <v>8</v>
      </c>
      <c r="I73"/>
      <c r="J73"/>
    </row>
    <row r="74" spans="1:8" ht="12.75">
      <c r="A74" s="2">
        <v>69</v>
      </c>
      <c r="B74" s="5" t="s">
        <v>3</v>
      </c>
      <c r="C74" s="2">
        <v>20</v>
      </c>
      <c r="D74" s="2">
        <v>30</v>
      </c>
      <c r="E74" s="2">
        <v>50</v>
      </c>
      <c r="F74" s="2">
        <v>75</v>
      </c>
      <c r="G74" s="2">
        <v>150</v>
      </c>
      <c r="H74" s="10">
        <f t="shared" si="2"/>
        <v>7.5</v>
      </c>
    </row>
    <row r="75" spans="1:8" ht="12.75">
      <c r="A75" s="2">
        <v>70</v>
      </c>
      <c r="B75" s="5" t="s">
        <v>13</v>
      </c>
      <c r="C75" s="2">
        <v>20</v>
      </c>
      <c r="D75" s="2">
        <v>30</v>
      </c>
      <c r="E75" s="2">
        <v>50</v>
      </c>
      <c r="F75" s="2">
        <v>75</v>
      </c>
      <c r="G75" s="2">
        <v>150</v>
      </c>
      <c r="H75" s="10">
        <f t="shared" si="2"/>
        <v>7.5</v>
      </c>
    </row>
    <row r="76" spans="1:8" ht="12.75">
      <c r="A76" s="2">
        <v>71</v>
      </c>
      <c r="B76" s="5" t="s">
        <v>2</v>
      </c>
      <c r="C76" s="2">
        <v>20</v>
      </c>
      <c r="D76" s="2">
        <v>30</v>
      </c>
      <c r="E76" s="2">
        <v>40</v>
      </c>
      <c r="F76" s="2">
        <v>75</v>
      </c>
      <c r="G76" s="2">
        <v>150</v>
      </c>
      <c r="H76" s="10">
        <f t="shared" si="2"/>
        <v>7.5</v>
      </c>
    </row>
    <row r="77" spans="1:8" ht="12.75">
      <c r="A77" s="2">
        <v>72</v>
      </c>
      <c r="B77" s="5" t="s">
        <v>63</v>
      </c>
      <c r="C77" s="2">
        <v>8</v>
      </c>
      <c r="D77" s="2">
        <v>13</v>
      </c>
      <c r="E77" s="2">
        <v>17</v>
      </c>
      <c r="F77" s="2">
        <v>30</v>
      </c>
      <c r="G77" s="2">
        <v>60</v>
      </c>
      <c r="H77" s="10">
        <f t="shared" si="2"/>
        <v>7.5</v>
      </c>
    </row>
    <row r="78" spans="1:8" ht="12.75">
      <c r="A78" s="2">
        <v>73</v>
      </c>
      <c r="B78" s="5" t="s">
        <v>233</v>
      </c>
      <c r="C78" s="2">
        <v>21</v>
      </c>
      <c r="D78" s="2">
        <v>30</v>
      </c>
      <c r="E78" s="2">
        <v>45</v>
      </c>
      <c r="F78" s="2">
        <v>75</v>
      </c>
      <c r="G78" s="2">
        <v>150</v>
      </c>
      <c r="H78" s="10">
        <f t="shared" si="2"/>
        <v>7.142857142857143</v>
      </c>
    </row>
    <row r="79" spans="1:8" ht="12.75">
      <c r="A79" s="2">
        <v>74</v>
      </c>
      <c r="B79" s="5" t="s">
        <v>68</v>
      </c>
      <c r="C79" s="2">
        <v>7</v>
      </c>
      <c r="D79" s="2">
        <v>10</v>
      </c>
      <c r="E79" s="2">
        <v>15</v>
      </c>
      <c r="F79" s="2">
        <v>23</v>
      </c>
      <c r="G79" s="2">
        <v>45</v>
      </c>
      <c r="H79" s="10">
        <f t="shared" si="2"/>
        <v>6.428571428571429</v>
      </c>
    </row>
    <row r="80" spans="1:8" ht="12.75">
      <c r="A80" s="2">
        <v>75</v>
      </c>
      <c r="B80" s="5" t="s">
        <v>208</v>
      </c>
      <c r="C80" s="2">
        <v>24</v>
      </c>
      <c r="D80" s="2">
        <v>35</v>
      </c>
      <c r="E80" s="2">
        <v>50</v>
      </c>
      <c r="F80" s="2">
        <v>75</v>
      </c>
      <c r="G80" s="2">
        <v>150</v>
      </c>
      <c r="H80" s="10">
        <f t="shared" si="2"/>
        <v>6.25</v>
      </c>
    </row>
    <row r="81" spans="1:8" ht="12.75">
      <c r="A81" s="2">
        <v>76</v>
      </c>
      <c r="B81" s="5" t="s">
        <v>36</v>
      </c>
      <c r="C81" s="2">
        <v>25</v>
      </c>
      <c r="D81" s="2">
        <v>35</v>
      </c>
      <c r="E81" s="2">
        <v>50</v>
      </c>
      <c r="F81" s="2">
        <v>75</v>
      </c>
      <c r="G81" s="2">
        <v>150</v>
      </c>
      <c r="H81" s="10">
        <f t="shared" si="2"/>
        <v>6</v>
      </c>
    </row>
    <row r="82" spans="1:8" ht="12.75">
      <c r="A82" s="2">
        <v>77</v>
      </c>
      <c r="B82" s="5" t="s">
        <v>105</v>
      </c>
      <c r="C82" s="2">
        <v>25</v>
      </c>
      <c r="D82" s="2">
        <v>35</v>
      </c>
      <c r="E82" s="2">
        <v>50</v>
      </c>
      <c r="F82" s="2">
        <v>75</v>
      </c>
      <c r="G82" s="2">
        <v>150</v>
      </c>
      <c r="H82" s="10">
        <f t="shared" si="2"/>
        <v>6</v>
      </c>
    </row>
    <row r="83" spans="1:8" ht="12.75">
      <c r="A83" s="2">
        <v>78</v>
      </c>
      <c r="B83" s="5" t="s">
        <v>20</v>
      </c>
      <c r="C83" s="2">
        <v>25</v>
      </c>
      <c r="D83" s="2">
        <v>35</v>
      </c>
      <c r="E83" s="2">
        <v>50</v>
      </c>
      <c r="F83" s="2">
        <v>75</v>
      </c>
      <c r="G83" s="2">
        <v>150</v>
      </c>
      <c r="H83" s="10">
        <f t="shared" si="2"/>
        <v>6</v>
      </c>
    </row>
    <row r="84" spans="1:8" s="12" customFormat="1" ht="12.75">
      <c r="A84" s="2">
        <v>79</v>
      </c>
      <c r="B84" s="5" t="s">
        <v>7</v>
      </c>
      <c r="C84" s="2">
        <v>25</v>
      </c>
      <c r="D84" s="2">
        <v>35</v>
      </c>
      <c r="E84" s="2">
        <v>50</v>
      </c>
      <c r="F84" s="2">
        <v>75</v>
      </c>
      <c r="G84" s="2">
        <v>150</v>
      </c>
      <c r="H84" s="10">
        <f t="shared" si="2"/>
        <v>6</v>
      </c>
    </row>
    <row r="85" spans="1:8" ht="12.75">
      <c r="A85" s="2">
        <v>80</v>
      </c>
      <c r="B85" s="5" t="s">
        <v>53</v>
      </c>
      <c r="C85" s="2">
        <v>5</v>
      </c>
      <c r="D85" s="2">
        <v>7</v>
      </c>
      <c r="E85" s="2">
        <v>10</v>
      </c>
      <c r="F85" s="2">
        <v>15</v>
      </c>
      <c r="G85" s="2">
        <v>30</v>
      </c>
      <c r="H85" s="11">
        <f t="shared" si="2"/>
        <v>6</v>
      </c>
    </row>
    <row r="86" spans="1:8" ht="12.75">
      <c r="A86" s="2">
        <v>81</v>
      </c>
      <c r="B86" s="5" t="s">
        <v>71</v>
      </c>
      <c r="C86" s="2">
        <v>5</v>
      </c>
      <c r="D86" s="2">
        <v>7</v>
      </c>
      <c r="E86" s="2">
        <v>10</v>
      </c>
      <c r="F86" s="2">
        <v>15</v>
      </c>
      <c r="G86" s="2">
        <v>30</v>
      </c>
      <c r="H86" s="10">
        <f t="shared" si="2"/>
        <v>6</v>
      </c>
    </row>
    <row r="87" spans="1:8" ht="25.5">
      <c r="A87" s="2">
        <v>82</v>
      </c>
      <c r="B87" s="5" t="s">
        <v>220</v>
      </c>
      <c r="C87" s="2">
        <v>15</v>
      </c>
      <c r="D87" s="2">
        <v>24.5</v>
      </c>
      <c r="E87" s="2">
        <v>25</v>
      </c>
      <c r="F87" s="2">
        <v>37.5</v>
      </c>
      <c r="G87" s="2">
        <v>75</v>
      </c>
      <c r="H87" s="10">
        <f t="shared" si="2"/>
        <v>5</v>
      </c>
    </row>
    <row r="88" spans="1:8" ht="12.75">
      <c r="A88" s="2">
        <v>83</v>
      </c>
      <c r="B88" s="5" t="s">
        <v>72</v>
      </c>
      <c r="C88" s="2">
        <v>10</v>
      </c>
      <c r="D88" s="2">
        <v>15</v>
      </c>
      <c r="E88" s="2">
        <v>25</v>
      </c>
      <c r="F88" s="2">
        <v>30</v>
      </c>
      <c r="G88" s="2">
        <v>50</v>
      </c>
      <c r="H88" s="10">
        <f t="shared" si="2"/>
        <v>5</v>
      </c>
    </row>
    <row r="89" spans="1:8" s="12" customFormat="1" ht="12.75">
      <c r="A89" s="2">
        <v>84</v>
      </c>
      <c r="B89" s="5" t="s">
        <v>39</v>
      </c>
      <c r="C89" s="2">
        <v>25</v>
      </c>
      <c r="D89" s="2">
        <v>30</v>
      </c>
      <c r="E89" s="2">
        <v>50</v>
      </c>
      <c r="F89" s="2">
        <v>58</v>
      </c>
      <c r="G89" s="2">
        <v>58</v>
      </c>
      <c r="H89" s="10">
        <f t="shared" si="2"/>
        <v>2.32</v>
      </c>
    </row>
  </sheetData>
  <sheetProtection/>
  <mergeCells count="4">
    <mergeCell ref="A2:A4"/>
    <mergeCell ref="B2:B4"/>
    <mergeCell ref="C2:H2"/>
    <mergeCell ref="C3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danilov</cp:lastModifiedBy>
  <cp:lastPrinted>2018-06-29T07:22:02Z</cp:lastPrinted>
  <dcterms:created xsi:type="dcterms:W3CDTF">2014-07-14T13:34:19Z</dcterms:created>
  <dcterms:modified xsi:type="dcterms:W3CDTF">2018-11-29T14:48:23Z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