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1565"/>
  </bookViews>
  <sheets>
    <sheet name="Лист1" sheetId="1" r:id="rId1"/>
  </sheets>
  <definedNames>
    <definedName name="_xlnm._FilterDatabase" localSheetId="0" hidden="1">Лист1!$A$1:$M$95</definedName>
  </definedNames>
  <calcPr calcId="125725"/>
</workbook>
</file>

<file path=xl/calcChain.xml><?xml version="1.0" encoding="utf-8"?>
<calcChain xmlns="http://schemas.openxmlformats.org/spreadsheetml/2006/main">
  <c r="H95" i="1"/>
  <c r="I95"/>
  <c r="H94"/>
  <c r="I94"/>
  <c r="H93"/>
  <c r="I93"/>
  <c r="H92"/>
  <c r="I92"/>
  <c r="H91"/>
  <c r="I91"/>
  <c r="H90"/>
  <c r="I90"/>
  <c r="H89"/>
  <c r="I89"/>
  <c r="H88"/>
  <c r="J88"/>
  <c r="I88"/>
  <c r="H87"/>
  <c r="J87"/>
  <c r="I87"/>
  <c r="H86"/>
  <c r="J86"/>
  <c r="I86"/>
  <c r="H85"/>
  <c r="J85"/>
  <c r="I85"/>
  <c r="H84"/>
  <c r="J84"/>
  <c r="I84"/>
  <c r="H83"/>
  <c r="J83"/>
  <c r="I83"/>
  <c r="H82"/>
  <c r="J82"/>
  <c r="I82"/>
  <c r="H81"/>
  <c r="J81"/>
  <c r="I81"/>
  <c r="H80"/>
  <c r="J80"/>
  <c r="I80"/>
  <c r="H79"/>
  <c r="J79"/>
  <c r="I79"/>
  <c r="H78"/>
  <c r="J78"/>
  <c r="I78"/>
  <c r="H77"/>
  <c r="J77"/>
  <c r="I77"/>
  <c r="H76"/>
  <c r="J76"/>
  <c r="I76"/>
  <c r="H75"/>
  <c r="J75"/>
  <c r="I75"/>
  <c r="H74"/>
  <c r="J74"/>
  <c r="I74"/>
  <c r="H73"/>
  <c r="J73"/>
  <c r="I73"/>
  <c r="H72"/>
  <c r="J72"/>
  <c r="I72"/>
  <c r="H71"/>
  <c r="J71"/>
  <c r="I71"/>
  <c r="H70"/>
  <c r="J70"/>
  <c r="I70"/>
  <c r="H69"/>
  <c r="J69"/>
  <c r="I69"/>
  <c r="H68"/>
  <c r="J68"/>
  <c r="I68"/>
  <c r="H67"/>
  <c r="J67"/>
  <c r="I67"/>
  <c r="H66"/>
  <c r="J66"/>
  <c r="I66"/>
  <c r="H65"/>
  <c r="J65"/>
  <c r="I65"/>
  <c r="H64"/>
  <c r="J64"/>
  <c r="I64"/>
  <c r="H63"/>
  <c r="J63"/>
  <c r="I63"/>
  <c r="H62"/>
  <c r="J62"/>
  <c r="I62"/>
  <c r="H61"/>
  <c r="J61"/>
  <c r="I61"/>
  <c r="H60"/>
  <c r="J60"/>
  <c r="I60"/>
  <c r="H59"/>
  <c r="J59"/>
  <c r="I59"/>
  <c r="H58"/>
  <c r="J58"/>
  <c r="I58"/>
  <c r="H57"/>
  <c r="J57"/>
  <c r="I57"/>
  <c r="H56"/>
  <c r="J56"/>
  <c r="I56"/>
  <c r="H55"/>
  <c r="J55"/>
  <c r="I55"/>
  <c r="H54"/>
  <c r="J54"/>
  <c r="I54"/>
  <c r="H53"/>
  <c r="J53"/>
  <c r="I53"/>
  <c r="H52"/>
  <c r="J52"/>
  <c r="I52"/>
  <c r="H51"/>
  <c r="J51"/>
  <c r="I51"/>
  <c r="H50"/>
  <c r="J50"/>
  <c r="I50"/>
  <c r="H49"/>
  <c r="J49"/>
  <c r="I49"/>
  <c r="H48"/>
  <c r="J48"/>
  <c r="I48"/>
  <c r="H47"/>
  <c r="J47"/>
  <c r="I47"/>
  <c r="H46"/>
  <c r="J46"/>
  <c r="I46"/>
  <c r="H45"/>
  <c r="J45"/>
  <c r="I45"/>
  <c r="H44"/>
  <c r="J44"/>
  <c r="I44"/>
  <c r="H43"/>
  <c r="J43"/>
  <c r="I43"/>
  <c r="H42"/>
  <c r="J42"/>
  <c r="I42"/>
  <c r="H41"/>
  <c r="J41"/>
  <c r="I41"/>
  <c r="H40"/>
  <c r="J40"/>
  <c r="I40"/>
  <c r="H39"/>
  <c r="J39"/>
  <c r="I39"/>
  <c r="H38"/>
  <c r="J38"/>
  <c r="I38"/>
  <c r="H37"/>
  <c r="J37"/>
  <c r="I37"/>
  <c r="H36"/>
  <c r="J36"/>
  <c r="I36"/>
  <c r="H35"/>
  <c r="J35"/>
  <c r="I35"/>
  <c r="H34"/>
  <c r="J34"/>
  <c r="I34"/>
  <c r="H33"/>
  <c r="J33"/>
  <c r="I33"/>
  <c r="H32"/>
  <c r="J32"/>
  <c r="I32"/>
  <c r="H31"/>
  <c r="J31"/>
  <c r="I31"/>
  <c r="H30"/>
  <c r="J30"/>
  <c r="I30"/>
  <c r="H29"/>
  <c r="J29"/>
  <c r="I29"/>
  <c r="H28"/>
  <c r="J28"/>
  <c r="I28"/>
  <c r="H27"/>
  <c r="J27"/>
  <c r="I27"/>
  <c r="H26"/>
  <c r="J26"/>
  <c r="I26"/>
  <c r="H25"/>
  <c r="J25"/>
  <c r="I25"/>
  <c r="H24"/>
  <c r="I24"/>
  <c r="H23"/>
  <c r="I23"/>
  <c r="H22"/>
  <c r="I22"/>
  <c r="H21"/>
  <c r="I21"/>
  <c r="H20"/>
  <c r="I20"/>
  <c r="H19"/>
  <c r="I19"/>
  <c r="H18"/>
  <c r="I18"/>
  <c r="H17"/>
  <c r="I17"/>
  <c r="H16"/>
  <c r="I16"/>
  <c r="H15"/>
  <c r="I15"/>
  <c r="H14"/>
  <c r="I14"/>
  <c r="H13"/>
  <c r="I13"/>
  <c r="H12"/>
  <c r="I12"/>
  <c r="H11"/>
  <c r="I11"/>
  <c r="H10"/>
  <c r="I10"/>
  <c r="H9"/>
  <c r="I9"/>
  <c r="H8"/>
  <c r="I8"/>
  <c r="H7"/>
  <c r="I7"/>
  <c r="H6"/>
  <c r="I6"/>
  <c r="H5"/>
  <c r="I5"/>
  <c r="H4"/>
  <c r="I4"/>
  <c r="H3"/>
  <c r="I3"/>
  <c r="H2"/>
  <c r="I2"/>
  <c r="L28" l="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L25"/>
  <c r="K25"/>
  <c r="L27"/>
  <c r="K27"/>
  <c r="L29"/>
  <c r="K29"/>
  <c r="L31"/>
  <c r="K31"/>
  <c r="L33"/>
  <c r="K33"/>
  <c r="L35"/>
  <c r="K35"/>
  <c r="L37"/>
  <c r="K37"/>
  <c r="L39"/>
  <c r="K39"/>
  <c r="L41"/>
  <c r="K41"/>
  <c r="L43"/>
  <c r="K43"/>
  <c r="L45"/>
  <c r="K45"/>
  <c r="L47"/>
  <c r="K47"/>
  <c r="L49"/>
  <c r="K49"/>
  <c r="L51"/>
  <c r="K51"/>
  <c r="L53"/>
  <c r="K53"/>
  <c r="L55"/>
  <c r="K55"/>
  <c r="L57"/>
  <c r="K57"/>
  <c r="L59"/>
  <c r="K59"/>
  <c r="L61"/>
  <c r="K61"/>
  <c r="L63"/>
  <c r="K63"/>
  <c r="L26"/>
  <c r="K26"/>
  <c r="K28"/>
  <c r="L30"/>
  <c r="K30"/>
  <c r="L32"/>
  <c r="K32"/>
  <c r="L34"/>
  <c r="K34"/>
  <c r="L36"/>
  <c r="K36"/>
  <c r="L38"/>
  <c r="K38"/>
  <c r="L40"/>
  <c r="K40"/>
  <c r="L42"/>
  <c r="K42"/>
  <c r="L44"/>
  <c r="K44"/>
  <c r="L46"/>
  <c r="K46"/>
  <c r="L48"/>
  <c r="K48"/>
  <c r="L50"/>
  <c r="K50"/>
  <c r="L52"/>
  <c r="K52"/>
  <c r="L54"/>
  <c r="K54"/>
  <c r="L56"/>
  <c r="K56"/>
  <c r="L58"/>
  <c r="K58"/>
  <c r="L60"/>
  <c r="K60"/>
  <c r="L62"/>
  <c r="K62"/>
  <c r="L64"/>
  <c r="K64"/>
  <c r="L67"/>
  <c r="K67"/>
  <c r="L69"/>
  <c r="K69"/>
  <c r="L71"/>
  <c r="K71"/>
  <c r="L73"/>
  <c r="K73"/>
  <c r="L75"/>
  <c r="K75"/>
  <c r="L77"/>
  <c r="K77"/>
  <c r="L79"/>
  <c r="K79"/>
  <c r="L81"/>
  <c r="K81"/>
  <c r="L83"/>
  <c r="K83"/>
  <c r="L85"/>
  <c r="K85"/>
  <c r="L87"/>
  <c r="K87"/>
  <c r="L65"/>
  <c r="K65"/>
  <c r="L66"/>
  <c r="K66"/>
  <c r="L68"/>
  <c r="K68"/>
  <c r="L70"/>
  <c r="K70"/>
  <c r="L72"/>
  <c r="K72"/>
  <c r="L74"/>
  <c r="K74"/>
  <c r="L76"/>
  <c r="K76"/>
  <c r="L78"/>
  <c r="K78"/>
  <c r="L80"/>
  <c r="K80"/>
  <c r="L82"/>
  <c r="K82"/>
  <c r="L84"/>
  <c r="K84"/>
  <c r="L86"/>
  <c r="K86"/>
  <c r="L88"/>
  <c r="K88"/>
  <c r="J89"/>
  <c r="J90"/>
  <c r="J91"/>
  <c r="J92"/>
  <c r="J93"/>
  <c r="J94"/>
  <c r="J95"/>
  <c r="K95" l="1"/>
  <c r="L95"/>
  <c r="K93"/>
  <c r="L93"/>
  <c r="K91"/>
  <c r="L91"/>
  <c r="K89"/>
  <c r="L89"/>
  <c r="K23"/>
  <c r="L23"/>
  <c r="K21"/>
  <c r="L21"/>
  <c r="K19"/>
  <c r="L19"/>
  <c r="K17"/>
  <c r="L17"/>
  <c r="K15"/>
  <c r="L15"/>
  <c r="K13"/>
  <c r="L13"/>
  <c r="K11"/>
  <c r="L11"/>
  <c r="K9"/>
  <c r="L9"/>
  <c r="K7"/>
  <c r="L7"/>
  <c r="K5"/>
  <c r="L5"/>
  <c r="K3"/>
  <c r="L3"/>
  <c r="K94"/>
  <c r="L94"/>
  <c r="K92"/>
  <c r="L92"/>
  <c r="K90"/>
  <c r="L90"/>
  <c r="L24"/>
  <c r="K24"/>
  <c r="K22"/>
  <c r="L22"/>
  <c r="K20"/>
  <c r="L20"/>
  <c r="K18"/>
  <c r="L18"/>
  <c r="K16"/>
  <c r="L16"/>
  <c r="K14"/>
  <c r="L14"/>
  <c r="K12"/>
  <c r="L12"/>
  <c r="K10"/>
  <c r="L10"/>
  <c r="K8"/>
  <c r="L8"/>
  <c r="K6"/>
  <c r="L6"/>
  <c r="K4"/>
  <c r="L4"/>
  <c r="K2"/>
  <c r="L2"/>
</calcChain>
</file>

<file path=xl/sharedStrings.xml><?xml version="1.0" encoding="utf-8"?>
<sst xmlns="http://schemas.openxmlformats.org/spreadsheetml/2006/main" count="106" uniqueCount="106">
  <si>
    <t>№</t>
  </si>
  <si>
    <t>Регион</t>
  </si>
  <si>
    <t xml:space="preserve">  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</si>
  <si>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</si>
  <si>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</si>
  <si>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</si>
  <si>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</si>
  <si>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</si>
  <si>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</si>
  <si>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</si>
  <si>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</si>
  <si>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</si>
  <si>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</si>
  <si>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</si>
  <si>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</si>
  <si>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</si>
  <si>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</si>
  <si>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</si>
  <si>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</si>
  <si>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</si>
  <si>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</si>
  <si>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r>
      <t>г.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Москва</t>
    </r>
  </si>
  <si>
    <t>Северо-Западный</t>
  </si>
  <si>
    <t>Республика Карелия</t>
  </si>
  <si>
    <t>Республика Коми</t>
  </si>
  <si>
    <r>
      <t>Ненецкий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округ</t>
    </r>
  </si>
  <si>
    <r>
      <t>Архангельская область без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округа</t>
    </r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</si>
  <si>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</si>
  <si>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</si>
  <si>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</si>
  <si>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</si>
  <si>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</si>
  <si>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</si>
  <si>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r>
      <t>г.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Санкт-Петербург</t>
    </r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</si>
  <si>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</si>
  <si>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</si>
  <si>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</si>
  <si>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</si>
  <si>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</si>
  <si>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</si>
  <si>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</si>
  <si>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</si>
  <si>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r>
      <t>г.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Севастополь</t>
    </r>
  </si>
  <si>
    <t>Северо-Кавказский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</si>
  <si>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</si>
  <si>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</si>
  <si>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</si>
  <si>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</si>
  <si>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</si>
  <si>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</si>
  <si>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</si>
  <si>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</si>
  <si>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</si>
  <si>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</si>
  <si>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</si>
  <si>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</si>
  <si>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</si>
  <si>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</si>
  <si>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</si>
  <si>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</si>
  <si>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</si>
  <si>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</si>
  <si>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</si>
  <si>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</si>
  <si>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</si>
  <si>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</si>
  <si>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</si>
  <si>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</si>
  <si>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</si>
  <si>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r>
      <t>Ханты-Мансийский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округ - Югра</t>
    </r>
  </si>
  <si>
    <r>
      <t>Ямало-Ненецкий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округ</t>
    </r>
  </si>
  <si>
    <r>
      <t>Тюменская область без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округов</t>
    </r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</si>
  <si>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</si>
  <si>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</si>
  <si>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</si>
  <si>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</si>
  <si>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</si>
  <si>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</si>
  <si>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</si>
  <si>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</si>
  <si>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</si>
  <si>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</si>
  <si>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</si>
  <si>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</si>
  <si>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</si>
  <si>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</si>
  <si>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</si>
  <si>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</si>
  <si>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</si>
  <si>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</si>
  <si>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</si>
  <si>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</si>
  <si>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</si>
  <si>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</si>
  <si>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r>
      <t>Еврейская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область</t>
    </r>
  </si>
  <si>
    <r>
      <t>Чукотский авт.</t>
    </r>
    <r>
      <rPr>
        <sz val="8"/>
        <color rgb="FF000000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округ</t>
    </r>
  </si>
  <si>
    <t>Изменение цены картофеля, %</t>
  </si>
  <si>
    <t>Относительная разница, %</t>
  </si>
  <si>
    <t>Изменение зарплаты, %</t>
  </si>
  <si>
    <t>Покупательная способность зарплат, январь - май 2020 г., кг картофеля</t>
  </si>
  <si>
    <t>Покупательная способность зарплат январь - май 2021 г., кг картофеля</t>
  </si>
  <si>
    <t>Абсолютная разница, кг картофеля</t>
  </si>
  <si>
    <t>Средняя зарплата (после уплаты НДФЛ) в январе - мае 2020 г., руб.</t>
  </si>
  <si>
    <t>Средняя зарплата (после уплаты НДФЛ) в январе - мае 2021 г., руб.</t>
  </si>
  <si>
    <t>Средняя цена за картофель в январе - мае 2020 г.</t>
  </si>
  <si>
    <t>Средняя цена за картофель в январе - мае 2021 г.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</si>
</sst>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%"/>
    <numFmt numFmtId="167" formatCode="_-* #,##0\ _₽_-;\-* #,##0\ _₽_-;_-* &quot;-&quot;????\ _₽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vertical="center"/>
    </xf>
    <xf numFmtId="166" fontId="6" fillId="0" borderId="1" xfId="2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6" fontId="2" fillId="0" borderId="1" xfId="2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vertical="center"/>
    </xf>
    <xf numFmtId="166" fontId="7" fillId="0" borderId="1" xfId="2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6" fontId="7" fillId="4" borderId="1" xfId="2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vertical="center"/>
    </xf>
    <xf numFmtId="166" fontId="2" fillId="4" borderId="1" xfId="2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7" fillId="3" borderId="1" xfId="2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vertical="center"/>
    </xf>
    <xf numFmtId="166" fontId="2" fillId="3" borderId="1" xfId="2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</cellXfs>
  <cellStyles count="9">
    <cellStyle name="Normal" xfId="4"/>
    <cellStyle name="Обычный" xfId="0" builtinId="0"/>
    <cellStyle name="Обычный 2" xfId="5"/>
    <cellStyle name="Обычный 3" xfId="3"/>
    <cellStyle name="Обычный 4" xfId="6"/>
    <cellStyle name="Процентный" xfId="2" builtinId="5"/>
    <cellStyle name="Процентный 2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94" sqref="B94"/>
    </sheetView>
  </sheetViews>
  <sheetFormatPr defaultRowHeight="11.25"/>
  <cols>
    <col min="1" max="1" width="6" style="20" customWidth="1"/>
    <col min="2" max="2" width="26.42578125" style="20" customWidth="1"/>
    <col min="3" max="3" width="10.28515625" style="33" customWidth="1"/>
    <col min="4" max="4" width="8.85546875" style="33" customWidth="1"/>
    <col min="5" max="5" width="11" style="6" customWidth="1"/>
    <col min="6" max="6" width="13" style="36" customWidth="1"/>
    <col min="7" max="7" width="12.7109375" style="36" customWidth="1"/>
    <col min="8" max="8" width="12.85546875" style="37" customWidth="1"/>
    <col min="9" max="9" width="11.28515625" style="35" customWidth="1"/>
    <col min="10" max="10" width="11.140625" style="35" customWidth="1"/>
    <col min="11" max="11" width="13.85546875" style="35" customWidth="1"/>
    <col min="12" max="12" width="12.7109375" style="20" customWidth="1"/>
    <col min="13" max="16384" width="9.140625" style="20"/>
  </cols>
  <sheetData>
    <row r="1" spans="1:12" s="6" customFormat="1" ht="90">
      <c r="A1" s="1" t="s">
        <v>0</v>
      </c>
      <c r="B1" s="2" t="s">
        <v>1</v>
      </c>
      <c r="C1" s="3" t="s">
        <v>102</v>
      </c>
      <c r="D1" s="3" t="s">
        <v>103</v>
      </c>
      <c r="E1" s="4" t="s">
        <v>98</v>
      </c>
      <c r="F1" s="5" t="s">
        <v>104</v>
      </c>
      <c r="G1" s="5" t="s">
        <v>105</v>
      </c>
      <c r="H1" s="3" t="s">
        <v>96</v>
      </c>
      <c r="I1" s="3" t="s">
        <v>99</v>
      </c>
      <c r="J1" s="3" t="s">
        <v>100</v>
      </c>
      <c r="K1" s="4" t="s">
        <v>101</v>
      </c>
      <c r="L1" s="4" t="s">
        <v>97</v>
      </c>
    </row>
    <row r="2" spans="1:12" s="14" customFormat="1">
      <c r="A2" s="7">
        <v>1</v>
      </c>
      <c r="B2" s="8" t="s">
        <v>2</v>
      </c>
      <c r="C2" s="9">
        <v>42703.08</v>
      </c>
      <c r="D2" s="9">
        <v>46744.23</v>
      </c>
      <c r="E2" s="10">
        <v>8.7999999999999995E-2</v>
      </c>
      <c r="F2" s="11">
        <v>25.434000000000001</v>
      </c>
      <c r="G2" s="11">
        <v>37.938000000000002</v>
      </c>
      <c r="H2" s="12">
        <f t="shared" ref="H2:H33" si="0">G2/F2-1</f>
        <v>0.49162538334512851</v>
      </c>
      <c r="I2" s="13">
        <f>C2/F2</f>
        <v>1678.9761736258552</v>
      </c>
      <c r="J2" s="13">
        <f>D2/G2</f>
        <v>1232.1216194844219</v>
      </c>
      <c r="K2" s="13">
        <f t="shared" ref="K2:K33" si="1">J2-I2</f>
        <v>-446.85455414143325</v>
      </c>
      <c r="L2" s="10">
        <f t="shared" ref="L2:L33" si="2">J2/I2-1</f>
        <v>-0.26614704911292608</v>
      </c>
    </row>
    <row r="3" spans="1:12" ht="22.5">
      <c r="A3" s="1">
        <v>2</v>
      </c>
      <c r="B3" s="15" t="s">
        <v>3</v>
      </c>
      <c r="C3" s="9">
        <v>54301.05</v>
      </c>
      <c r="D3" s="9">
        <v>60008.25</v>
      </c>
      <c r="E3" s="16">
        <v>0.1</v>
      </c>
      <c r="F3" s="17">
        <v>23.997999999999998</v>
      </c>
      <c r="G3" s="17">
        <v>36.11</v>
      </c>
      <c r="H3" s="18">
        <f t="shared" si="0"/>
        <v>0.50470872572714409</v>
      </c>
      <c r="I3" s="19">
        <f>C3/F3</f>
        <v>2262.732311025919</v>
      </c>
      <c r="J3" s="19">
        <f>D3/G3</f>
        <v>1661.8180559401828</v>
      </c>
      <c r="K3" s="19">
        <f t="shared" si="1"/>
        <v>-600.91425508573616</v>
      </c>
      <c r="L3" s="16">
        <f t="shared" si="2"/>
        <v>-0.26557019235442947</v>
      </c>
    </row>
    <row r="4" spans="1:12">
      <c r="A4" s="1">
        <v>3</v>
      </c>
      <c r="B4" s="21" t="s">
        <v>4</v>
      </c>
      <c r="C4" s="22">
        <v>31078.14</v>
      </c>
      <c r="D4" s="22">
        <v>33667.26</v>
      </c>
      <c r="E4" s="16">
        <v>7.4999999999999997E-2</v>
      </c>
      <c r="F4" s="17">
        <v>21.374000000000002</v>
      </c>
      <c r="G4" s="17">
        <v>32.083999999999996</v>
      </c>
      <c r="H4" s="18">
        <f t="shared" si="0"/>
        <v>0.50107607373444329</v>
      </c>
      <c r="I4" s="19">
        <f>C4/F4</f>
        <v>1454.016094320202</v>
      </c>
      <c r="J4" s="19">
        <f>D4/G4</f>
        <v>1049.3473382371278</v>
      </c>
      <c r="K4" s="19">
        <f t="shared" si="1"/>
        <v>-404.66875608307419</v>
      </c>
      <c r="L4" s="16">
        <f t="shared" si="2"/>
        <v>-0.27831105698473679</v>
      </c>
    </row>
    <row r="5" spans="1:12">
      <c r="A5" s="1">
        <v>4</v>
      </c>
      <c r="B5" s="21" t="s">
        <v>5</v>
      </c>
      <c r="C5" s="22">
        <v>26880.39</v>
      </c>
      <c r="D5" s="22">
        <v>29166.75</v>
      </c>
      <c r="E5" s="16">
        <v>8.4000000000000061E-2</v>
      </c>
      <c r="F5" s="17">
        <v>18.259999999999998</v>
      </c>
      <c r="G5" s="17">
        <v>28.308</v>
      </c>
      <c r="H5" s="18">
        <f t="shared" si="0"/>
        <v>0.5502738225629793</v>
      </c>
      <c r="I5" s="19">
        <f>C5/F5</f>
        <v>1472.0914567360351</v>
      </c>
      <c r="J5" s="19">
        <f>D5/G5</f>
        <v>1030.335947435354</v>
      </c>
      <c r="K5" s="19">
        <f t="shared" si="1"/>
        <v>-441.75550930068107</v>
      </c>
      <c r="L5" s="16">
        <f t="shared" si="2"/>
        <v>-0.30008700021950707</v>
      </c>
    </row>
    <row r="6" spans="1:12">
      <c r="A6" s="1">
        <v>5</v>
      </c>
      <c r="B6" s="21" t="s">
        <v>6</v>
      </c>
      <c r="C6" s="22">
        <v>28701.3</v>
      </c>
      <c r="D6" s="22">
        <v>31378.29</v>
      </c>
      <c r="E6" s="16">
        <v>0.09</v>
      </c>
      <c r="F6" s="17">
        <v>21.699999999999996</v>
      </c>
      <c r="G6" s="17">
        <v>36.548000000000002</v>
      </c>
      <c r="H6" s="18">
        <f t="shared" si="0"/>
        <v>0.68423963133640586</v>
      </c>
      <c r="I6" s="19">
        <f>C6/F6</f>
        <v>1322.640552995392</v>
      </c>
      <c r="J6" s="19">
        <f>D6/G6</f>
        <v>858.55012586188025</v>
      </c>
      <c r="K6" s="19">
        <f t="shared" si="1"/>
        <v>-464.09042713351175</v>
      </c>
      <c r="L6" s="16">
        <f t="shared" si="2"/>
        <v>-0.35088174642950676</v>
      </c>
    </row>
    <row r="7" spans="1:12">
      <c r="A7" s="1">
        <v>6</v>
      </c>
      <c r="B7" s="21" t="s">
        <v>7</v>
      </c>
      <c r="C7" s="22">
        <v>30209.88</v>
      </c>
      <c r="D7" s="22">
        <v>33563.730000000003</v>
      </c>
      <c r="E7" s="16">
        <v>9.2000000000000026E-2</v>
      </c>
      <c r="F7" s="17">
        <v>20.639999999999997</v>
      </c>
      <c r="G7" s="17">
        <v>33.506</v>
      </c>
      <c r="H7" s="18">
        <f t="shared" si="0"/>
        <v>0.62335271317829477</v>
      </c>
      <c r="I7" s="19">
        <f>C7/F7</f>
        <v>1463.6569767441863</v>
      </c>
      <c r="J7" s="19">
        <f>D7/G7</f>
        <v>1001.7229749895542</v>
      </c>
      <c r="K7" s="19">
        <f t="shared" si="1"/>
        <v>-461.93400175463205</v>
      </c>
      <c r="L7" s="16">
        <f t="shared" si="2"/>
        <v>-0.31560263715763204</v>
      </c>
    </row>
    <row r="8" spans="1:12">
      <c r="A8" s="1">
        <v>7</v>
      </c>
      <c r="B8" s="21" t="s">
        <v>8</v>
      </c>
      <c r="C8" s="22">
        <v>23703.15</v>
      </c>
      <c r="D8" s="23">
        <v>25396.17</v>
      </c>
      <c r="E8" s="16">
        <v>6.7999999999999977E-2</v>
      </c>
      <c r="F8" s="17">
        <v>20.044</v>
      </c>
      <c r="G8" s="17">
        <v>32.585999999999999</v>
      </c>
      <c r="H8" s="18">
        <f t="shared" si="0"/>
        <v>0.62572340850129704</v>
      </c>
      <c r="I8" s="19">
        <f>C8/F8</f>
        <v>1182.5558770704451</v>
      </c>
      <c r="J8" s="19">
        <f>D8/G8</f>
        <v>779.35831338611672</v>
      </c>
      <c r="K8" s="19">
        <f t="shared" si="1"/>
        <v>-403.19756368432843</v>
      </c>
      <c r="L8" s="16">
        <f t="shared" si="2"/>
        <v>-0.34095434431662786</v>
      </c>
    </row>
    <row r="9" spans="1:12">
      <c r="A9" s="1">
        <v>8</v>
      </c>
      <c r="B9" s="21" t="s">
        <v>9</v>
      </c>
      <c r="C9" s="22">
        <v>36138.93</v>
      </c>
      <c r="D9" s="22">
        <v>39843.39</v>
      </c>
      <c r="E9" s="16">
        <v>0.1</v>
      </c>
      <c r="F9" s="17">
        <v>21.322000000000003</v>
      </c>
      <c r="G9" s="17">
        <v>35.36</v>
      </c>
      <c r="H9" s="18">
        <f t="shared" si="0"/>
        <v>0.65838101491417289</v>
      </c>
      <c r="I9" s="19">
        <f>C9/F9</f>
        <v>1694.9127661570208</v>
      </c>
      <c r="J9" s="19">
        <f>D9/G9</f>
        <v>1126.7927036199096</v>
      </c>
      <c r="K9" s="19">
        <f t="shared" si="1"/>
        <v>-568.12006253711115</v>
      </c>
      <c r="L9" s="16">
        <f t="shared" si="2"/>
        <v>-0.33519132894682513</v>
      </c>
    </row>
    <row r="10" spans="1:12">
      <c r="A10" s="1">
        <v>9</v>
      </c>
      <c r="B10" s="21" t="s">
        <v>10</v>
      </c>
      <c r="C10" s="22">
        <v>26556.75</v>
      </c>
      <c r="D10" s="22">
        <v>28912.71</v>
      </c>
      <c r="E10" s="16">
        <v>7.7000000000000027E-2</v>
      </c>
      <c r="F10" s="17">
        <v>17.483999999999998</v>
      </c>
      <c r="G10" s="17">
        <v>33.966000000000001</v>
      </c>
      <c r="H10" s="24">
        <f t="shared" si="0"/>
        <v>0.94269045984900512</v>
      </c>
      <c r="I10" s="19">
        <f>C10/F10</f>
        <v>1518.9172958133151</v>
      </c>
      <c r="J10" s="19">
        <f>D10/G10</f>
        <v>851.2250485779897</v>
      </c>
      <c r="K10" s="25">
        <f t="shared" si="1"/>
        <v>-667.69224723532545</v>
      </c>
      <c r="L10" s="26">
        <f t="shared" si="2"/>
        <v>-0.43958433357479476</v>
      </c>
    </row>
    <row r="11" spans="1:12">
      <c r="A11" s="1">
        <v>10</v>
      </c>
      <c r="B11" s="21" t="s">
        <v>11</v>
      </c>
      <c r="C11" s="22">
        <v>29583.48</v>
      </c>
      <c r="D11" s="22">
        <v>32651.1</v>
      </c>
      <c r="E11" s="16">
        <v>9.7999999999999976E-2</v>
      </c>
      <c r="F11" s="17">
        <v>22.345999999999997</v>
      </c>
      <c r="G11" s="17">
        <v>32.362000000000002</v>
      </c>
      <c r="H11" s="18">
        <f t="shared" si="0"/>
        <v>0.44822339568602909</v>
      </c>
      <c r="I11" s="19">
        <f>C11/F11</f>
        <v>1323.8825740624723</v>
      </c>
      <c r="J11" s="19">
        <f>D11/G11</f>
        <v>1008.9333168530992</v>
      </c>
      <c r="K11" s="19">
        <f t="shared" si="1"/>
        <v>-314.94925720937306</v>
      </c>
      <c r="L11" s="16">
        <f t="shared" si="2"/>
        <v>-0.23789818174199417</v>
      </c>
    </row>
    <row r="12" spans="1:12">
      <c r="A12" s="1">
        <v>11</v>
      </c>
      <c r="B12" s="21" t="s">
        <v>12</v>
      </c>
      <c r="C12" s="22">
        <v>30774.51</v>
      </c>
      <c r="D12" s="22">
        <v>33561.120000000003</v>
      </c>
      <c r="E12" s="16">
        <v>7.4000000000000052E-2</v>
      </c>
      <c r="F12" s="17">
        <v>18.907999999999998</v>
      </c>
      <c r="G12" s="17">
        <v>30.671999999999997</v>
      </c>
      <c r="H12" s="18">
        <f t="shared" si="0"/>
        <v>0.62217050983710598</v>
      </c>
      <c r="I12" s="19">
        <f>C12/F12</f>
        <v>1627.5920245398775</v>
      </c>
      <c r="J12" s="19">
        <f>D12/G12</f>
        <v>1094.1940532081378</v>
      </c>
      <c r="K12" s="19">
        <f t="shared" si="1"/>
        <v>-533.39797133173965</v>
      </c>
      <c r="L12" s="16">
        <f t="shared" si="2"/>
        <v>-0.32772215843373409</v>
      </c>
    </row>
    <row r="13" spans="1:12">
      <c r="A13" s="1">
        <v>12</v>
      </c>
      <c r="B13" s="21" t="s">
        <v>13</v>
      </c>
      <c r="C13" s="22">
        <v>47858.7</v>
      </c>
      <c r="D13" s="22">
        <v>52062.54</v>
      </c>
      <c r="E13" s="16">
        <v>8.7999999999999967E-2</v>
      </c>
      <c r="F13" s="17">
        <v>24.033999999999999</v>
      </c>
      <c r="G13" s="17">
        <v>36.950000000000003</v>
      </c>
      <c r="H13" s="18">
        <f t="shared" si="0"/>
        <v>0.53740534243155547</v>
      </c>
      <c r="I13" s="19">
        <f>C13/F13</f>
        <v>1991.2915037030873</v>
      </c>
      <c r="J13" s="25">
        <f>D13/G13</f>
        <v>1408.9997293640054</v>
      </c>
      <c r="K13" s="25">
        <f t="shared" si="1"/>
        <v>-582.29177433908194</v>
      </c>
      <c r="L13" s="16">
        <f t="shared" si="2"/>
        <v>-0.29241915272386199</v>
      </c>
    </row>
    <row r="14" spans="1:12">
      <c r="A14" s="1">
        <v>13</v>
      </c>
      <c r="B14" s="21" t="s">
        <v>14</v>
      </c>
      <c r="C14" s="22">
        <v>26337.51</v>
      </c>
      <c r="D14" s="22">
        <v>28189.74</v>
      </c>
      <c r="E14" s="16">
        <v>7.0000000000000007E-2</v>
      </c>
      <c r="F14" s="17">
        <v>20.27</v>
      </c>
      <c r="G14" s="17">
        <v>31.874000000000002</v>
      </c>
      <c r="H14" s="18">
        <f t="shared" si="0"/>
        <v>0.57247163295510628</v>
      </c>
      <c r="I14" s="19">
        <f>C14/F14</f>
        <v>1299.3344844597927</v>
      </c>
      <c r="J14" s="19">
        <f>D14/G14</f>
        <v>884.41174625086273</v>
      </c>
      <c r="K14" s="19">
        <f t="shared" si="1"/>
        <v>-414.92273820893001</v>
      </c>
      <c r="L14" s="16">
        <f t="shared" si="2"/>
        <v>-0.31933481576257627</v>
      </c>
    </row>
    <row r="15" spans="1:12">
      <c r="A15" s="1">
        <v>14</v>
      </c>
      <c r="B15" s="21" t="s">
        <v>15</v>
      </c>
      <c r="C15" s="22">
        <v>30170.73</v>
      </c>
      <c r="D15" s="22">
        <v>33065.22</v>
      </c>
      <c r="E15" s="16">
        <v>8.0999999999999947E-2</v>
      </c>
      <c r="F15" s="17">
        <v>20.547999999999998</v>
      </c>
      <c r="G15" s="17">
        <v>32.027999999999999</v>
      </c>
      <c r="H15" s="18">
        <f t="shared" si="0"/>
        <v>0.55869184348841738</v>
      </c>
      <c r="I15" s="19">
        <f>C15/F15</f>
        <v>1468.304944520148</v>
      </c>
      <c r="J15" s="19">
        <f>D15/G15</f>
        <v>1032.3847883102287</v>
      </c>
      <c r="K15" s="19">
        <f t="shared" si="1"/>
        <v>-435.92015620991924</v>
      </c>
      <c r="L15" s="16">
        <f t="shared" si="2"/>
        <v>-0.29688666365717442</v>
      </c>
    </row>
    <row r="16" spans="1:12">
      <c r="A16" s="1">
        <v>15</v>
      </c>
      <c r="B16" s="21" t="s">
        <v>16</v>
      </c>
      <c r="C16" s="22">
        <v>27552.03</v>
      </c>
      <c r="D16" s="22">
        <v>29911.47</v>
      </c>
      <c r="E16" s="16">
        <v>7.9000000000000056E-2</v>
      </c>
      <c r="F16" s="17">
        <v>23.282</v>
      </c>
      <c r="G16" s="17">
        <v>34.061999999999998</v>
      </c>
      <c r="H16" s="18">
        <f t="shared" si="0"/>
        <v>0.46301864101022239</v>
      </c>
      <c r="I16" s="19">
        <f>C16/F16</f>
        <v>1183.4047762219741</v>
      </c>
      <c r="J16" s="19">
        <f>D16/G16</f>
        <v>878.14778932534796</v>
      </c>
      <c r="K16" s="19">
        <f t="shared" si="1"/>
        <v>-305.25698689662613</v>
      </c>
      <c r="L16" s="16">
        <f t="shared" si="2"/>
        <v>-0.25794807747114279</v>
      </c>
    </row>
    <row r="17" spans="1:12">
      <c r="A17" s="1">
        <v>16</v>
      </c>
      <c r="B17" s="21" t="s">
        <v>17</v>
      </c>
      <c r="C17" s="22">
        <v>25468.38</v>
      </c>
      <c r="D17" s="23">
        <v>27319.74</v>
      </c>
      <c r="E17" s="16">
        <v>6.5999999999999948E-2</v>
      </c>
      <c r="F17" s="17">
        <v>20.448</v>
      </c>
      <c r="G17" s="17">
        <v>31.76</v>
      </c>
      <c r="H17" s="18">
        <f t="shared" si="0"/>
        <v>0.55320813771518007</v>
      </c>
      <c r="I17" s="19">
        <f>C17/F17</f>
        <v>1245.5193661971832</v>
      </c>
      <c r="J17" s="19">
        <f>D17/G17</f>
        <v>860.19332493702768</v>
      </c>
      <c r="K17" s="19">
        <f t="shared" si="1"/>
        <v>-385.32604126015553</v>
      </c>
      <c r="L17" s="16">
        <f t="shared" si="2"/>
        <v>-0.30936977113140529</v>
      </c>
    </row>
    <row r="18" spans="1:12">
      <c r="A18" s="1">
        <v>17</v>
      </c>
      <c r="B18" s="21" t="s">
        <v>18</v>
      </c>
      <c r="C18" s="22">
        <v>29941.05</v>
      </c>
      <c r="D18" s="22">
        <v>32986.050000000003</v>
      </c>
      <c r="E18" s="16">
        <v>7.2999999999999968E-2</v>
      </c>
      <c r="F18" s="17">
        <v>20.526000000000003</v>
      </c>
      <c r="G18" s="17">
        <v>33.046000000000006</v>
      </c>
      <c r="H18" s="18">
        <f t="shared" si="0"/>
        <v>0.60995810191951683</v>
      </c>
      <c r="I18" s="19">
        <f>C18/F18</f>
        <v>1458.6889798304587</v>
      </c>
      <c r="J18" s="19">
        <f>D18/G18</f>
        <v>998.18586213157403</v>
      </c>
      <c r="K18" s="19">
        <f t="shared" si="1"/>
        <v>-460.50311769888469</v>
      </c>
      <c r="L18" s="16">
        <f t="shared" si="2"/>
        <v>-0.31569657690319175</v>
      </c>
    </row>
    <row r="19" spans="1:12">
      <c r="A19" s="1">
        <v>18</v>
      </c>
      <c r="B19" s="21" t="s">
        <v>19</v>
      </c>
      <c r="C19" s="22">
        <v>33506.31</v>
      </c>
      <c r="D19" s="22">
        <v>36062.370000000003</v>
      </c>
      <c r="E19" s="16">
        <v>7.7000000000000027E-2</v>
      </c>
      <c r="F19" s="17">
        <v>24.458000000000002</v>
      </c>
      <c r="G19" s="17">
        <v>33.65</v>
      </c>
      <c r="H19" s="18">
        <f t="shared" si="0"/>
        <v>0.37582794995502478</v>
      </c>
      <c r="I19" s="19">
        <f>C19/F19</f>
        <v>1369.9529806198379</v>
      </c>
      <c r="J19" s="19">
        <f>D19/G19</f>
        <v>1071.6900445765232</v>
      </c>
      <c r="K19" s="19">
        <f t="shared" si="1"/>
        <v>-298.26293604331477</v>
      </c>
      <c r="L19" s="16">
        <f t="shared" si="2"/>
        <v>-0.21771764451971565</v>
      </c>
    </row>
    <row r="20" spans="1:12">
      <c r="A20" s="1">
        <v>19</v>
      </c>
      <c r="B20" s="21" t="s">
        <v>20</v>
      </c>
      <c r="C20" s="22">
        <v>31709.759999999998</v>
      </c>
      <c r="D20" s="22">
        <v>34304.97</v>
      </c>
      <c r="E20" s="16">
        <v>0.08</v>
      </c>
      <c r="F20" s="17">
        <v>21.612000000000002</v>
      </c>
      <c r="G20" s="17">
        <v>36.149999999999991</v>
      </c>
      <c r="H20" s="18">
        <f t="shared" si="0"/>
        <v>0.67268184342032145</v>
      </c>
      <c r="I20" s="19">
        <f>C20/F20</f>
        <v>1467.2293170460853</v>
      </c>
      <c r="J20" s="19">
        <f>D20/G20</f>
        <v>948.96182572614134</v>
      </c>
      <c r="K20" s="19">
        <f t="shared" si="1"/>
        <v>-518.26749131994393</v>
      </c>
      <c r="L20" s="16">
        <f t="shared" si="2"/>
        <v>-0.35322869117920253</v>
      </c>
    </row>
    <row r="21" spans="1:12">
      <c r="A21" s="1">
        <v>20</v>
      </c>
      <c r="B21" s="21" t="s">
        <v>21</v>
      </c>
      <c r="C21" s="22">
        <v>83834.94</v>
      </c>
      <c r="D21" s="27">
        <v>92639.34</v>
      </c>
      <c r="E21" s="16">
        <v>9.900000000000006E-2</v>
      </c>
      <c r="F21" s="17">
        <v>26.283999999999999</v>
      </c>
      <c r="G21" s="17">
        <v>38.573999999999998</v>
      </c>
      <c r="H21" s="18">
        <f t="shared" si="0"/>
        <v>0.46758484248972754</v>
      </c>
      <c r="I21" s="19">
        <f>C21/F21</f>
        <v>3189.5807335260997</v>
      </c>
      <c r="J21" s="25">
        <f>D21/G21</f>
        <v>2401.6005599626692</v>
      </c>
      <c r="K21" s="25">
        <f t="shared" si="1"/>
        <v>-787.98017356343053</v>
      </c>
      <c r="L21" s="16">
        <f t="shared" si="2"/>
        <v>-0.24704819830420599</v>
      </c>
    </row>
    <row r="22" spans="1:12">
      <c r="A22" s="1">
        <v>21</v>
      </c>
      <c r="B22" s="15" t="s">
        <v>22</v>
      </c>
      <c r="C22" s="9">
        <v>47551.59</v>
      </c>
      <c r="D22" s="9">
        <v>52378.35</v>
      </c>
      <c r="E22" s="16">
        <v>9.4000000000000056E-2</v>
      </c>
      <c r="F22" s="17">
        <v>26.25</v>
      </c>
      <c r="G22" s="17">
        <v>39.192</v>
      </c>
      <c r="H22" s="18">
        <f t="shared" si="0"/>
        <v>0.49302857142857137</v>
      </c>
      <c r="I22" s="19">
        <f>C22/F22</f>
        <v>1811.4891428571427</v>
      </c>
      <c r="J22" s="19">
        <f>D22/G22</f>
        <v>1336.4551439069198</v>
      </c>
      <c r="K22" s="19">
        <f t="shared" si="1"/>
        <v>-475.03399895022289</v>
      </c>
      <c r="L22" s="16">
        <f t="shared" si="2"/>
        <v>-0.26223397519290836</v>
      </c>
    </row>
    <row r="23" spans="1:12">
      <c r="A23" s="1">
        <v>22</v>
      </c>
      <c r="B23" s="21" t="s">
        <v>23</v>
      </c>
      <c r="C23" s="22">
        <v>38969.040000000001</v>
      </c>
      <c r="D23" s="22">
        <v>41393.730000000003</v>
      </c>
      <c r="E23" s="16">
        <v>6.2999999999999973E-2</v>
      </c>
      <c r="F23" s="17">
        <v>24.024000000000001</v>
      </c>
      <c r="G23" s="17">
        <v>40.754000000000005</v>
      </c>
      <c r="H23" s="18">
        <f t="shared" si="0"/>
        <v>0.69638694638694654</v>
      </c>
      <c r="I23" s="19">
        <f>C23/F23</f>
        <v>1622.0879120879122</v>
      </c>
      <c r="J23" s="19">
        <f>D23/G23</f>
        <v>1015.6973548608726</v>
      </c>
      <c r="K23" s="25">
        <f t="shared" si="1"/>
        <v>-606.39055722703961</v>
      </c>
      <c r="L23" s="26">
        <f t="shared" si="2"/>
        <v>-0.37383334941847168</v>
      </c>
    </row>
    <row r="24" spans="1:12">
      <c r="A24" s="1">
        <v>23</v>
      </c>
      <c r="B24" s="21" t="s">
        <v>24</v>
      </c>
      <c r="C24" s="22">
        <v>48411.15</v>
      </c>
      <c r="D24" s="22">
        <v>51149.04</v>
      </c>
      <c r="E24" s="16">
        <v>4.5999999999999944E-2</v>
      </c>
      <c r="F24" s="17">
        <v>28.637999999999998</v>
      </c>
      <c r="G24" s="17">
        <v>39.798000000000002</v>
      </c>
      <c r="H24" s="18">
        <f t="shared" si="0"/>
        <v>0.38969201759899441</v>
      </c>
      <c r="I24" s="19">
        <f>C24/F24</f>
        <v>1690.4514980096378</v>
      </c>
      <c r="J24" s="25">
        <f>D24/G24</f>
        <v>1285.2163425297754</v>
      </c>
      <c r="K24" s="19">
        <f t="shared" si="1"/>
        <v>-405.23515547986244</v>
      </c>
      <c r="L24" s="16">
        <f t="shared" si="2"/>
        <v>-0.23972007239308091</v>
      </c>
    </row>
    <row r="25" spans="1:12">
      <c r="A25" s="1">
        <v>24</v>
      </c>
      <c r="B25" s="28" t="s">
        <v>25</v>
      </c>
      <c r="C25" s="22">
        <v>79896.45</v>
      </c>
      <c r="D25" s="27">
        <v>82239.360000000001</v>
      </c>
      <c r="E25" s="16">
        <v>1.7999999999999971E-2</v>
      </c>
      <c r="F25" s="17">
        <v>51.751999999999995</v>
      </c>
      <c r="G25" s="17">
        <v>55.748000000000005</v>
      </c>
      <c r="H25" s="29">
        <f t="shared" si="0"/>
        <v>7.7214407172669919E-2</v>
      </c>
      <c r="I25" s="19">
        <f>C25/F25</f>
        <v>1543.8330885762871</v>
      </c>
      <c r="J25" s="25">
        <f>D25/G25</f>
        <v>1475.1983927674535</v>
      </c>
      <c r="K25" s="30">
        <f t="shared" si="1"/>
        <v>-68.634695808833612</v>
      </c>
      <c r="L25" s="31">
        <f t="shared" si="2"/>
        <v>-4.4457329174184324E-2</v>
      </c>
    </row>
    <row r="26" spans="1:12" ht="22.5">
      <c r="A26" s="1">
        <v>25</v>
      </c>
      <c r="B26" s="28" t="s">
        <v>26</v>
      </c>
      <c r="C26" s="22">
        <v>44206.44</v>
      </c>
      <c r="D26" s="22">
        <v>47731.68</v>
      </c>
      <c r="E26" s="16">
        <v>7.0000000000000007E-2</v>
      </c>
      <c r="F26" s="17">
        <v>26.68</v>
      </c>
      <c r="G26" s="17">
        <v>38.585999999999999</v>
      </c>
      <c r="H26" s="18">
        <f t="shared" si="0"/>
        <v>0.4462518740629684</v>
      </c>
      <c r="I26" s="19">
        <f>C26/F26</f>
        <v>1656.913043478261</v>
      </c>
      <c r="J26" s="19">
        <f>D26/G26</f>
        <v>1237.020681076038</v>
      </c>
      <c r="K26" s="19">
        <f t="shared" si="1"/>
        <v>-419.89236240222294</v>
      </c>
      <c r="L26" s="16">
        <f t="shared" si="2"/>
        <v>-0.25341846637936249</v>
      </c>
    </row>
    <row r="27" spans="1:12">
      <c r="A27" s="1">
        <v>26</v>
      </c>
      <c r="B27" s="21" t="s">
        <v>27</v>
      </c>
      <c r="C27" s="22">
        <v>36434.730000000003</v>
      </c>
      <c r="D27" s="22">
        <v>37559.64</v>
      </c>
      <c r="E27" s="16">
        <v>2.7999999999999973E-2</v>
      </c>
      <c r="F27" s="17">
        <v>22.77</v>
      </c>
      <c r="G27" s="17">
        <v>35.902000000000001</v>
      </c>
      <c r="H27" s="18">
        <f t="shared" si="0"/>
        <v>0.57672375933245501</v>
      </c>
      <c r="I27" s="19">
        <f>C27/F27</f>
        <v>1600.1198945981557</v>
      </c>
      <c r="J27" s="19">
        <f>D27/G27</f>
        <v>1046.1712439418416</v>
      </c>
      <c r="K27" s="19">
        <f t="shared" si="1"/>
        <v>-553.94865065631416</v>
      </c>
      <c r="L27" s="16">
        <f t="shared" si="2"/>
        <v>-0.34619196506861094</v>
      </c>
    </row>
    <row r="28" spans="1:12">
      <c r="A28" s="1">
        <v>27</v>
      </c>
      <c r="B28" s="21" t="s">
        <v>28</v>
      </c>
      <c r="C28" s="22">
        <v>31012.89</v>
      </c>
      <c r="D28" s="22">
        <v>33471.51</v>
      </c>
      <c r="E28" s="16">
        <v>8.0999999999999947E-2</v>
      </c>
      <c r="F28" s="17">
        <v>16.133999999999997</v>
      </c>
      <c r="G28" s="17">
        <v>37.811999999999998</v>
      </c>
      <c r="H28" s="24">
        <f t="shared" si="0"/>
        <v>1.3436221643733735</v>
      </c>
      <c r="I28" s="19">
        <f>C28/F28</f>
        <v>1922.2071402008185</v>
      </c>
      <c r="J28" s="19">
        <f>D28/G28</f>
        <v>885.20866391621723</v>
      </c>
      <c r="K28" s="25">
        <f t="shared" si="1"/>
        <v>-1036.9984762846011</v>
      </c>
      <c r="L28" s="26">
        <f t="shared" si="2"/>
        <v>-0.539483208961685</v>
      </c>
    </row>
    <row r="29" spans="1:12">
      <c r="A29" s="1">
        <v>28</v>
      </c>
      <c r="B29" s="21" t="s">
        <v>29</v>
      </c>
      <c r="C29" s="22">
        <v>40818.659999999996</v>
      </c>
      <c r="D29" s="22">
        <v>44197.74</v>
      </c>
      <c r="E29" s="16">
        <v>8.2999999999999977E-2</v>
      </c>
      <c r="F29" s="17">
        <v>25.654000000000003</v>
      </c>
      <c r="G29" s="17">
        <v>37.601999999999997</v>
      </c>
      <c r="H29" s="18">
        <f t="shared" si="0"/>
        <v>0.46573633741326859</v>
      </c>
      <c r="I29" s="19">
        <f>C29/F29</f>
        <v>1591.1226319482339</v>
      </c>
      <c r="J29" s="19">
        <f>D29/G29</f>
        <v>1175.409286740067</v>
      </c>
      <c r="K29" s="19">
        <f t="shared" si="1"/>
        <v>-415.71334520816686</v>
      </c>
      <c r="L29" s="16">
        <f t="shared" si="2"/>
        <v>-0.26127046203795801</v>
      </c>
    </row>
    <row r="30" spans="1:12">
      <c r="A30" s="1">
        <v>29</v>
      </c>
      <c r="B30" s="21" t="s">
        <v>30</v>
      </c>
      <c r="C30" s="22">
        <v>58055.97</v>
      </c>
      <c r="D30" s="22">
        <v>63283.8</v>
      </c>
      <c r="E30" s="16">
        <v>8.5999999999999951E-2</v>
      </c>
      <c r="F30" s="17">
        <v>31.784000000000002</v>
      </c>
      <c r="G30" s="17">
        <v>42.475999999999999</v>
      </c>
      <c r="H30" s="29">
        <f t="shared" si="0"/>
        <v>0.33639567077774979</v>
      </c>
      <c r="I30" s="19">
        <f>C30/F30</f>
        <v>1826.5784671532845</v>
      </c>
      <c r="J30" s="25">
        <f>D30/G30</f>
        <v>1489.8719276768059</v>
      </c>
      <c r="K30" s="19">
        <f t="shared" si="1"/>
        <v>-336.70653947647861</v>
      </c>
      <c r="L30" s="31">
        <f t="shared" si="2"/>
        <v>-0.18433729814040478</v>
      </c>
    </row>
    <row r="31" spans="1:12">
      <c r="A31" s="1">
        <v>30</v>
      </c>
      <c r="B31" s="21" t="s">
        <v>31</v>
      </c>
      <c r="C31" s="22">
        <v>27097.89</v>
      </c>
      <c r="D31" s="22">
        <v>31429.62</v>
      </c>
      <c r="E31" s="16">
        <v>6.9000000000000061E-2</v>
      </c>
      <c r="F31" s="17">
        <v>21.897999999999996</v>
      </c>
      <c r="G31" s="17">
        <v>34.142000000000003</v>
      </c>
      <c r="H31" s="18">
        <f t="shared" si="0"/>
        <v>0.55913782080555352</v>
      </c>
      <c r="I31" s="19">
        <f>C31/F31</f>
        <v>1237.4595853502606</v>
      </c>
      <c r="J31" s="19">
        <f>D31/G31</f>
        <v>920.55591353757825</v>
      </c>
      <c r="K31" s="19">
        <f t="shared" si="1"/>
        <v>-316.90367181268232</v>
      </c>
      <c r="L31" s="16">
        <f t="shared" si="2"/>
        <v>-0.25609213873678416</v>
      </c>
    </row>
    <row r="32" spans="1:12">
      <c r="A32" s="1">
        <v>31</v>
      </c>
      <c r="B32" s="21" t="s">
        <v>32</v>
      </c>
      <c r="C32" s="22">
        <v>26462.79</v>
      </c>
      <c r="D32" s="22">
        <v>28411.59</v>
      </c>
      <c r="E32" s="16">
        <v>6.5000000000000002E-2</v>
      </c>
      <c r="F32" s="17">
        <v>21.756</v>
      </c>
      <c r="G32" s="17">
        <v>29.619999999999997</v>
      </c>
      <c r="H32" s="18">
        <f t="shared" si="0"/>
        <v>0.36146350432064711</v>
      </c>
      <c r="I32" s="19">
        <f>C32/F32</f>
        <v>1216.3444567015995</v>
      </c>
      <c r="J32" s="19">
        <f>D32/G32</f>
        <v>959.20290344361922</v>
      </c>
      <c r="K32" s="19">
        <f t="shared" si="1"/>
        <v>-257.14155325798026</v>
      </c>
      <c r="L32" s="31">
        <f t="shared" si="2"/>
        <v>-0.21140520832008336</v>
      </c>
    </row>
    <row r="33" spans="1:12">
      <c r="A33" s="1">
        <v>32</v>
      </c>
      <c r="B33" s="21" t="s">
        <v>33</v>
      </c>
      <c r="C33" s="22">
        <v>56843.19</v>
      </c>
      <c r="D33" s="27">
        <v>63376.89</v>
      </c>
      <c r="E33" s="16">
        <v>0.11200000000000003</v>
      </c>
      <c r="F33" s="17">
        <v>27.517999999999994</v>
      </c>
      <c r="G33" s="17">
        <v>40.44</v>
      </c>
      <c r="H33" s="18">
        <f t="shared" si="0"/>
        <v>0.46958354531579349</v>
      </c>
      <c r="I33" s="19">
        <f>C33/F33</f>
        <v>2065.6730140271829</v>
      </c>
      <c r="J33" s="25">
        <f>D33/G33</f>
        <v>1567.1832344213651</v>
      </c>
      <c r="K33" s="19">
        <f t="shared" si="1"/>
        <v>-498.48977960581783</v>
      </c>
      <c r="L33" s="16">
        <f t="shared" si="2"/>
        <v>-0.24132075900724237</v>
      </c>
    </row>
    <row r="34" spans="1:12">
      <c r="A34" s="1">
        <v>33</v>
      </c>
      <c r="B34" s="15" t="s">
        <v>34</v>
      </c>
      <c r="C34" s="9">
        <v>30349.95</v>
      </c>
      <c r="D34" s="9">
        <v>32836.409999999996</v>
      </c>
      <c r="E34" s="16">
        <v>7.7999999999999972E-2</v>
      </c>
      <c r="F34" s="17">
        <v>27.52</v>
      </c>
      <c r="G34" s="17">
        <v>39.072000000000003</v>
      </c>
      <c r="H34" s="18">
        <f t="shared" ref="H34:H65" si="3">G34/F34-1</f>
        <v>0.41976744186046533</v>
      </c>
      <c r="I34" s="19">
        <f>C34/F34</f>
        <v>1102.8324854651164</v>
      </c>
      <c r="J34" s="19">
        <f>D34/G34</f>
        <v>840.40770884520873</v>
      </c>
      <c r="K34" s="19">
        <f t="shared" ref="K34:K65" si="4">J34-I34</f>
        <v>-262.42477661990768</v>
      </c>
      <c r="L34" s="16">
        <f t="shared" ref="L34:L65" si="5">J34/I34-1</f>
        <v>-0.23795524712824434</v>
      </c>
    </row>
    <row r="35" spans="1:12">
      <c r="A35" s="1">
        <v>34</v>
      </c>
      <c r="B35" s="21" t="s">
        <v>35</v>
      </c>
      <c r="C35" s="22">
        <v>26718.57</v>
      </c>
      <c r="D35" s="22">
        <v>29063.22</v>
      </c>
      <c r="E35" s="16">
        <v>8.7999999999999967E-2</v>
      </c>
      <c r="F35" s="17">
        <v>27.55</v>
      </c>
      <c r="G35" s="17">
        <v>37.134</v>
      </c>
      <c r="H35" s="29">
        <f t="shared" si="3"/>
        <v>0.34787658802177845</v>
      </c>
      <c r="I35" s="19">
        <f>C35/F35</f>
        <v>969.82105263157894</v>
      </c>
      <c r="J35" s="19">
        <f>D35/G35</f>
        <v>782.65794150912916</v>
      </c>
      <c r="K35" s="30">
        <f t="shared" si="4"/>
        <v>-187.16311112244978</v>
      </c>
      <c r="L35" s="31">
        <f t="shared" si="5"/>
        <v>-0.19298726359320473</v>
      </c>
    </row>
    <row r="36" spans="1:12">
      <c r="A36" s="1">
        <v>35</v>
      </c>
      <c r="B36" s="21" t="s">
        <v>36</v>
      </c>
      <c r="C36" s="22">
        <v>26078.25</v>
      </c>
      <c r="D36" s="22">
        <v>27939.18</v>
      </c>
      <c r="E36" s="16">
        <v>6.7000000000000032E-2</v>
      </c>
      <c r="F36" s="17">
        <v>26.718</v>
      </c>
      <c r="G36" s="17">
        <v>37.624000000000002</v>
      </c>
      <c r="H36" s="18">
        <f t="shared" si="3"/>
        <v>0.40818923572123667</v>
      </c>
      <c r="I36" s="19">
        <f>C36/F36</f>
        <v>976.05546822366944</v>
      </c>
      <c r="J36" s="30">
        <f>D36/G36</f>
        <v>742.58930469912821</v>
      </c>
      <c r="K36" s="19">
        <f t="shared" si="4"/>
        <v>-233.46616352454123</v>
      </c>
      <c r="L36" s="16">
        <f t="shared" si="5"/>
        <v>-0.23919354086446343</v>
      </c>
    </row>
    <row r="37" spans="1:12">
      <c r="A37" s="1">
        <v>36</v>
      </c>
      <c r="B37" s="21" t="s">
        <v>37</v>
      </c>
      <c r="C37" s="22">
        <v>28680.42</v>
      </c>
      <c r="D37" s="22">
        <v>30942.42</v>
      </c>
      <c r="E37" s="16">
        <v>8.2000000000000031E-2</v>
      </c>
      <c r="F37" s="17">
        <v>30.291999999999994</v>
      </c>
      <c r="G37" s="17">
        <v>43.513999999999996</v>
      </c>
      <c r="H37" s="18">
        <f t="shared" si="3"/>
        <v>0.43648488049650092</v>
      </c>
      <c r="I37" s="19">
        <f>C37/F37</f>
        <v>946.79849465205348</v>
      </c>
      <c r="J37" s="30">
        <f>D37/G37</f>
        <v>711.09114308038795</v>
      </c>
      <c r="K37" s="19">
        <f t="shared" si="4"/>
        <v>-235.70735157166553</v>
      </c>
      <c r="L37" s="16">
        <f t="shared" si="5"/>
        <v>-0.24895197119877921</v>
      </c>
    </row>
    <row r="38" spans="1:12">
      <c r="A38" s="1">
        <v>37</v>
      </c>
      <c r="B38" s="21" t="s">
        <v>38</v>
      </c>
      <c r="C38" s="22">
        <v>31974.240000000002</v>
      </c>
      <c r="D38" s="22">
        <v>34472.879999999997</v>
      </c>
      <c r="E38" s="16">
        <v>7.4000000000000052E-2</v>
      </c>
      <c r="F38" s="17">
        <v>31.615999999999996</v>
      </c>
      <c r="G38" s="17">
        <v>43.35799999999999</v>
      </c>
      <c r="H38" s="18">
        <f t="shared" si="3"/>
        <v>0.37139423076923062</v>
      </c>
      <c r="I38" s="19">
        <f>C38/F38</f>
        <v>1011.3309716599192</v>
      </c>
      <c r="J38" s="19">
        <f>D38/G38</f>
        <v>795.07541860786944</v>
      </c>
      <c r="K38" s="19">
        <f t="shared" si="4"/>
        <v>-216.25555305204978</v>
      </c>
      <c r="L38" s="16">
        <f t="shared" si="5"/>
        <v>-0.21383262167587425</v>
      </c>
    </row>
    <row r="39" spans="1:12">
      <c r="A39" s="1">
        <v>38</v>
      </c>
      <c r="B39" s="21" t="s">
        <v>39</v>
      </c>
      <c r="C39" s="22">
        <v>32952.99</v>
      </c>
      <c r="D39" s="22">
        <v>34665.15</v>
      </c>
      <c r="E39" s="16">
        <v>4.7000000000000028E-2</v>
      </c>
      <c r="F39" s="17">
        <v>25.2</v>
      </c>
      <c r="G39" s="17">
        <v>34.685999999999993</v>
      </c>
      <c r="H39" s="18">
        <f t="shared" si="3"/>
        <v>0.37642857142857111</v>
      </c>
      <c r="I39" s="19">
        <f>C39/F39</f>
        <v>1307.6583333333333</v>
      </c>
      <c r="J39" s="19">
        <f>D39/G39</f>
        <v>999.39889292509974</v>
      </c>
      <c r="K39" s="19">
        <f t="shared" si="4"/>
        <v>-308.25944040823356</v>
      </c>
      <c r="L39" s="16">
        <f t="shared" si="5"/>
        <v>-0.23573393183099578</v>
      </c>
    </row>
    <row r="40" spans="1:12">
      <c r="A40" s="1">
        <v>39</v>
      </c>
      <c r="B40" s="21" t="s">
        <v>40</v>
      </c>
      <c r="C40" s="22">
        <v>29533.02</v>
      </c>
      <c r="D40" s="22">
        <v>31552.29</v>
      </c>
      <c r="E40" s="16">
        <v>6.9000000000000061E-2</v>
      </c>
      <c r="F40" s="17">
        <v>21.972000000000001</v>
      </c>
      <c r="G40" s="17">
        <v>33.667999999999999</v>
      </c>
      <c r="H40" s="18">
        <f t="shared" si="3"/>
        <v>0.53231385399599485</v>
      </c>
      <c r="I40" s="19">
        <f>C40/F40</f>
        <v>1344.1206990715455</v>
      </c>
      <c r="J40" s="19">
        <f>D40/G40</f>
        <v>937.1596174408935</v>
      </c>
      <c r="K40" s="19">
        <f t="shared" si="4"/>
        <v>-406.96108163065196</v>
      </c>
      <c r="L40" s="16">
        <f t="shared" si="5"/>
        <v>-0.3027712332023168</v>
      </c>
    </row>
    <row r="41" spans="1:12">
      <c r="A41" s="1">
        <v>40</v>
      </c>
      <c r="B41" s="21" t="s">
        <v>41</v>
      </c>
      <c r="C41" s="22">
        <v>29298.99</v>
      </c>
      <c r="D41" s="22">
        <v>32285.7</v>
      </c>
      <c r="E41" s="16">
        <v>8.9000000000000065E-2</v>
      </c>
      <c r="F41" s="17">
        <v>26.730000000000008</v>
      </c>
      <c r="G41" s="17">
        <v>37.989999999999995</v>
      </c>
      <c r="H41" s="18">
        <f t="shared" si="3"/>
        <v>0.42124953236064289</v>
      </c>
      <c r="I41" s="19">
        <f>C41/F41</f>
        <v>1096.1088664421995</v>
      </c>
      <c r="J41" s="19">
        <f>D41/G41</f>
        <v>849.84732824427499</v>
      </c>
      <c r="K41" s="19">
        <f t="shared" si="4"/>
        <v>-246.26153819792455</v>
      </c>
      <c r="L41" s="16">
        <f t="shared" si="5"/>
        <v>-0.2246688679722586</v>
      </c>
    </row>
    <row r="42" spans="1:12">
      <c r="A42" s="1">
        <v>41</v>
      </c>
      <c r="B42" s="21" t="s">
        <v>42</v>
      </c>
      <c r="C42" s="22">
        <v>29702.67</v>
      </c>
      <c r="D42" s="22">
        <v>32990.400000000001</v>
      </c>
      <c r="E42" s="16">
        <v>0.125</v>
      </c>
      <c r="F42" s="17">
        <v>31.47</v>
      </c>
      <c r="G42" s="17">
        <v>46.31600000000001</v>
      </c>
      <c r="H42" s="18">
        <f t="shared" si="3"/>
        <v>0.47175087384810976</v>
      </c>
      <c r="I42" s="19">
        <f>C42/F42</f>
        <v>943.84080076263103</v>
      </c>
      <c r="J42" s="30">
        <f>D42/G42</f>
        <v>712.28948959322895</v>
      </c>
      <c r="K42" s="19">
        <f t="shared" si="4"/>
        <v>-231.55131116940208</v>
      </c>
      <c r="L42" s="16">
        <f t="shared" si="5"/>
        <v>-0.24532877894482497</v>
      </c>
    </row>
    <row r="43" spans="1:12">
      <c r="A43" s="1">
        <v>42</v>
      </c>
      <c r="B43" s="15" t="s">
        <v>43</v>
      </c>
      <c r="C43" s="9">
        <v>25769.4</v>
      </c>
      <c r="D43" s="9">
        <v>27711.24</v>
      </c>
      <c r="E43" s="16">
        <v>6.9000000000000061E-2</v>
      </c>
      <c r="F43" s="17">
        <v>26.618000000000002</v>
      </c>
      <c r="G43" s="17">
        <v>38.597999999999999</v>
      </c>
      <c r="H43" s="18">
        <f t="shared" si="3"/>
        <v>0.45007138026899085</v>
      </c>
      <c r="I43" s="19">
        <f>C43/F43</f>
        <v>968.11931775490268</v>
      </c>
      <c r="J43" s="19">
        <f>D43/G43</f>
        <v>717.94497124203338</v>
      </c>
      <c r="K43" s="19">
        <f t="shared" si="4"/>
        <v>-250.17434651286931</v>
      </c>
      <c r="L43" s="16">
        <f t="shared" si="5"/>
        <v>-0.25841272033805818</v>
      </c>
    </row>
    <row r="44" spans="1:12">
      <c r="A44" s="1">
        <v>43</v>
      </c>
      <c r="B44" s="21" t="s">
        <v>44</v>
      </c>
      <c r="C44" s="22">
        <v>24362.61</v>
      </c>
      <c r="D44" s="23">
        <v>26314.02</v>
      </c>
      <c r="E44" s="16">
        <v>7.5999999999999943E-2</v>
      </c>
      <c r="F44" s="17">
        <v>27.309999999999995</v>
      </c>
      <c r="G44" s="17">
        <v>38.097999999999999</v>
      </c>
      <c r="H44" s="18">
        <f t="shared" si="3"/>
        <v>0.39502013914317113</v>
      </c>
      <c r="I44" s="19">
        <f>C44/F44</f>
        <v>892.07652874404994</v>
      </c>
      <c r="J44" s="30">
        <f>D44/G44</f>
        <v>690.69294976114236</v>
      </c>
      <c r="K44" s="30">
        <f t="shared" si="4"/>
        <v>-201.38357898290758</v>
      </c>
      <c r="L44" s="16">
        <f t="shared" si="5"/>
        <v>-0.22574697628961782</v>
      </c>
    </row>
    <row r="45" spans="1:12">
      <c r="A45" s="1">
        <v>44</v>
      </c>
      <c r="B45" s="21" t="s">
        <v>45</v>
      </c>
      <c r="C45" s="22">
        <v>24931.59</v>
      </c>
      <c r="D45" s="23">
        <v>27333.66</v>
      </c>
      <c r="E45" s="16">
        <v>9.2999999999999972E-2</v>
      </c>
      <c r="F45" s="17">
        <v>27.488</v>
      </c>
      <c r="G45" s="17">
        <v>38.471999999999994</v>
      </c>
      <c r="H45" s="18">
        <f t="shared" si="3"/>
        <v>0.39959254947613476</v>
      </c>
      <c r="I45" s="19">
        <f>C45/F45</f>
        <v>906.99905413271244</v>
      </c>
      <c r="J45" s="30">
        <f>D45/G45</f>
        <v>710.48190892077366</v>
      </c>
      <c r="K45" s="30">
        <f t="shared" si="4"/>
        <v>-196.51714521193878</v>
      </c>
      <c r="L45" s="16">
        <f t="shared" si="5"/>
        <v>-0.21666742023215424</v>
      </c>
    </row>
    <row r="46" spans="1:12" ht="22.5">
      <c r="A46" s="1">
        <v>45</v>
      </c>
      <c r="B46" s="21" t="s">
        <v>46</v>
      </c>
      <c r="C46" s="22">
        <v>24603.599999999999</v>
      </c>
      <c r="D46" s="23">
        <v>26137.41</v>
      </c>
      <c r="E46" s="16">
        <v>4.7999999999999973E-2</v>
      </c>
      <c r="F46" s="17">
        <v>23.344000000000001</v>
      </c>
      <c r="G46" s="17">
        <v>38.093999999999994</v>
      </c>
      <c r="H46" s="18">
        <f t="shared" si="3"/>
        <v>0.63185400959561311</v>
      </c>
      <c r="I46" s="19">
        <f>C46/F46</f>
        <v>1053.9581905414666</v>
      </c>
      <c r="J46" s="30">
        <f>D46/G46</f>
        <v>686.12931170263039</v>
      </c>
      <c r="K46" s="19">
        <f t="shared" si="4"/>
        <v>-367.8288788388362</v>
      </c>
      <c r="L46" s="16">
        <f t="shared" si="5"/>
        <v>-0.34899759984773748</v>
      </c>
    </row>
    <row r="47" spans="1:12" ht="22.5">
      <c r="A47" s="1">
        <v>46</v>
      </c>
      <c r="B47" s="21" t="s">
        <v>47</v>
      </c>
      <c r="C47" s="22">
        <v>24316.5</v>
      </c>
      <c r="D47" s="23">
        <v>26588.94</v>
      </c>
      <c r="E47" s="16">
        <v>9.0999999999999942E-2</v>
      </c>
      <c r="F47" s="17">
        <v>28.263999999999999</v>
      </c>
      <c r="G47" s="17">
        <v>40.304000000000002</v>
      </c>
      <c r="H47" s="18">
        <f t="shared" si="3"/>
        <v>0.42598358335692055</v>
      </c>
      <c r="I47" s="19">
        <f>C47/F47</f>
        <v>860.33470138692337</v>
      </c>
      <c r="J47" s="30">
        <f>D47/G47</f>
        <v>659.7097062326319</v>
      </c>
      <c r="K47" s="30">
        <f t="shared" si="4"/>
        <v>-200.62499515429147</v>
      </c>
      <c r="L47" s="16">
        <f t="shared" si="5"/>
        <v>-0.23319412181197519</v>
      </c>
    </row>
    <row r="48" spans="1:12" ht="22.5">
      <c r="A48" s="1">
        <v>47</v>
      </c>
      <c r="B48" s="21" t="s">
        <v>48</v>
      </c>
      <c r="C48" s="22">
        <v>25520.579999999998</v>
      </c>
      <c r="D48" s="23">
        <v>26942.16</v>
      </c>
      <c r="E48" s="16">
        <v>5.700000000000003E-2</v>
      </c>
      <c r="F48" s="17">
        <v>22.238</v>
      </c>
      <c r="G48" s="17">
        <v>36.152000000000001</v>
      </c>
      <c r="H48" s="18">
        <f t="shared" si="3"/>
        <v>0.62568576310819335</v>
      </c>
      <c r="I48" s="19">
        <f>C48/F48</f>
        <v>1147.6112959798543</v>
      </c>
      <c r="J48" s="19">
        <f>D48/G48</f>
        <v>745.2467360035406</v>
      </c>
      <c r="K48" s="19">
        <f t="shared" si="4"/>
        <v>-402.36455997631367</v>
      </c>
      <c r="L48" s="16">
        <f t="shared" si="5"/>
        <v>-0.35061049101365505</v>
      </c>
    </row>
    <row r="49" spans="1:13">
      <c r="A49" s="1">
        <v>48</v>
      </c>
      <c r="B49" s="21" t="s">
        <v>49</v>
      </c>
      <c r="C49" s="22">
        <v>24641.01</v>
      </c>
      <c r="D49" s="23">
        <v>25671.09</v>
      </c>
      <c r="E49" s="16">
        <v>3.4000000000000058E-2</v>
      </c>
      <c r="F49" s="17">
        <v>28.058</v>
      </c>
      <c r="G49" s="17">
        <v>41.613999999999997</v>
      </c>
      <c r="H49" s="18">
        <f t="shared" si="3"/>
        <v>0.48314206286976957</v>
      </c>
      <c r="I49" s="19">
        <f>C49/F49</f>
        <v>878.21690783377289</v>
      </c>
      <c r="J49" s="30">
        <f>D49/G49</f>
        <v>616.88590378238098</v>
      </c>
      <c r="K49" s="19">
        <f t="shared" si="4"/>
        <v>-261.33100405139191</v>
      </c>
      <c r="L49" s="16">
        <f t="shared" si="5"/>
        <v>-0.29756999861912947</v>
      </c>
    </row>
    <row r="50" spans="1:13">
      <c r="A50" s="1">
        <v>49</v>
      </c>
      <c r="B50" s="21" t="s">
        <v>50</v>
      </c>
      <c r="C50" s="22">
        <v>27562.47</v>
      </c>
      <c r="D50" s="22">
        <v>29949.75</v>
      </c>
      <c r="E50" s="16">
        <v>8.0999999999999947E-2</v>
      </c>
      <c r="F50" s="17">
        <v>26.661999999999999</v>
      </c>
      <c r="G50" s="17">
        <v>39.61999999999999</v>
      </c>
      <c r="H50" s="18">
        <f t="shared" si="3"/>
        <v>0.48601005175905754</v>
      </c>
      <c r="I50" s="19">
        <f>C50/F50</f>
        <v>1033.7735353686896</v>
      </c>
      <c r="J50" s="19">
        <f>D50/G50</f>
        <v>755.92503785966699</v>
      </c>
      <c r="K50" s="19">
        <f t="shared" si="4"/>
        <v>-277.84849750902265</v>
      </c>
      <c r="L50" s="16">
        <f t="shared" si="5"/>
        <v>-0.26877114571319483</v>
      </c>
    </row>
    <row r="51" spans="1:13" ht="22.5">
      <c r="A51" s="1">
        <v>50</v>
      </c>
      <c r="B51" s="15" t="s">
        <v>51</v>
      </c>
      <c r="C51" s="9">
        <v>30636.18</v>
      </c>
      <c r="D51" s="9">
        <v>33337.53</v>
      </c>
      <c r="E51" s="16">
        <v>8.0999999999999947E-2</v>
      </c>
      <c r="F51" s="17">
        <v>21.152000000000001</v>
      </c>
      <c r="G51" s="17">
        <v>34.347999999999999</v>
      </c>
      <c r="H51" s="18">
        <f t="shared" si="3"/>
        <v>0.62386535552193623</v>
      </c>
      <c r="I51" s="19">
        <f>C51/F51</f>
        <v>1448.3821860816943</v>
      </c>
      <c r="J51" s="19">
        <f>D51/G51</f>
        <v>970.58140211948296</v>
      </c>
      <c r="K51" s="19">
        <f t="shared" si="4"/>
        <v>-477.80078396221131</v>
      </c>
      <c r="L51" s="16">
        <f t="shared" si="5"/>
        <v>-0.32988584681147237</v>
      </c>
    </row>
    <row r="52" spans="1:13">
      <c r="A52" s="1">
        <v>51</v>
      </c>
      <c r="B52" s="21" t="s">
        <v>52</v>
      </c>
      <c r="C52" s="22">
        <v>31742.82</v>
      </c>
      <c r="D52" s="22">
        <v>34311.93</v>
      </c>
      <c r="E52" s="16">
        <v>8.2000000000000031E-2</v>
      </c>
      <c r="F52" s="17">
        <v>20.740000000000002</v>
      </c>
      <c r="G52" s="17">
        <v>34.688000000000002</v>
      </c>
      <c r="H52" s="18">
        <f t="shared" si="3"/>
        <v>0.67251687560270001</v>
      </c>
      <c r="I52" s="19">
        <f>C52/F52</f>
        <v>1530.5120540019284</v>
      </c>
      <c r="J52" s="19">
        <f>D52/G52</f>
        <v>989.1584986162361</v>
      </c>
      <c r="K52" s="19">
        <f t="shared" si="4"/>
        <v>-541.35355538569229</v>
      </c>
      <c r="L52" s="16">
        <f t="shared" si="5"/>
        <v>-0.35370747585435891</v>
      </c>
    </row>
    <row r="53" spans="1:13">
      <c r="A53" s="1">
        <v>52</v>
      </c>
      <c r="B53" s="21" t="s">
        <v>53</v>
      </c>
      <c r="C53" s="22">
        <v>26400.15</v>
      </c>
      <c r="D53" s="22">
        <v>28538.61</v>
      </c>
      <c r="E53" s="16">
        <v>7.9000000000000056E-2</v>
      </c>
      <c r="F53" s="17">
        <v>20.186</v>
      </c>
      <c r="G53" s="17">
        <v>34.128</v>
      </c>
      <c r="H53" s="18">
        <f t="shared" si="3"/>
        <v>0.69067670662835634</v>
      </c>
      <c r="I53" s="19">
        <f>C53/F53</f>
        <v>1307.8445457247599</v>
      </c>
      <c r="J53" s="19">
        <f>D53/G53</f>
        <v>836.22274964838255</v>
      </c>
      <c r="K53" s="19">
        <f t="shared" si="4"/>
        <v>-471.62179607637734</v>
      </c>
      <c r="L53" s="16">
        <f t="shared" si="5"/>
        <v>-0.36060998045835924</v>
      </c>
    </row>
    <row r="54" spans="1:13">
      <c r="A54" s="1">
        <v>53</v>
      </c>
      <c r="B54" s="21" t="s">
        <v>54</v>
      </c>
      <c r="C54" s="22">
        <v>25640.639999999999</v>
      </c>
      <c r="D54" s="23">
        <v>27873.06</v>
      </c>
      <c r="E54" s="16">
        <v>7.4999999999999997E-2</v>
      </c>
      <c r="F54" s="17">
        <v>17.827999999999999</v>
      </c>
      <c r="G54" s="17">
        <v>29.687999999999999</v>
      </c>
      <c r="H54" s="18">
        <f t="shared" si="3"/>
        <v>0.66524568095131253</v>
      </c>
      <c r="I54" s="19">
        <f>C54/F54</f>
        <v>1438.2230199685887</v>
      </c>
      <c r="J54" s="19">
        <f>D54/G54</f>
        <v>938.86620856911895</v>
      </c>
      <c r="K54" s="19">
        <f t="shared" si="4"/>
        <v>-499.35681139946973</v>
      </c>
      <c r="L54" s="16">
        <f t="shared" si="5"/>
        <v>-0.34720401805999179</v>
      </c>
    </row>
    <row r="55" spans="1:13">
      <c r="A55" s="1">
        <v>54</v>
      </c>
      <c r="B55" s="21" t="s">
        <v>55</v>
      </c>
      <c r="C55" s="22">
        <v>32970.39</v>
      </c>
      <c r="D55" s="22">
        <v>36646.14</v>
      </c>
      <c r="E55" s="16">
        <v>0.10599999999999994</v>
      </c>
      <c r="F55" s="17">
        <v>19.541999999999998</v>
      </c>
      <c r="G55" s="17">
        <v>32.695999999999998</v>
      </c>
      <c r="H55" s="18">
        <f t="shared" si="3"/>
        <v>0.67311431787943921</v>
      </c>
      <c r="I55" s="19">
        <f>C55/F55</f>
        <v>1687.1553576911269</v>
      </c>
      <c r="J55" s="19">
        <f>D55/G55</f>
        <v>1120.8141668705653</v>
      </c>
      <c r="K55" s="19">
        <f t="shared" si="4"/>
        <v>-566.34119082056168</v>
      </c>
      <c r="L55" s="16">
        <f t="shared" si="5"/>
        <v>-0.33567815094135722</v>
      </c>
    </row>
    <row r="56" spans="1:13">
      <c r="A56" s="1">
        <v>55</v>
      </c>
      <c r="B56" s="21" t="s">
        <v>56</v>
      </c>
      <c r="C56" s="22">
        <v>30472.62</v>
      </c>
      <c r="D56" s="22">
        <v>32303.97</v>
      </c>
      <c r="E56" s="16">
        <v>5.7999999999999975E-2</v>
      </c>
      <c r="F56" s="17">
        <v>20.434000000000001</v>
      </c>
      <c r="G56" s="17">
        <v>32.06</v>
      </c>
      <c r="H56" s="18">
        <f t="shared" si="3"/>
        <v>0.56895370460996375</v>
      </c>
      <c r="I56" s="19">
        <f>C56/F56</f>
        <v>1491.2704316335519</v>
      </c>
      <c r="J56" s="19">
        <f>D56/G56</f>
        <v>1007.609794135995</v>
      </c>
      <c r="K56" s="19">
        <f t="shared" si="4"/>
        <v>-483.66063749755688</v>
      </c>
      <c r="L56" s="16">
        <f t="shared" si="5"/>
        <v>-0.32432792016653234</v>
      </c>
    </row>
    <row r="57" spans="1:13">
      <c r="A57" s="1">
        <v>56</v>
      </c>
      <c r="B57" s="21" t="s">
        <v>57</v>
      </c>
      <c r="C57" s="22">
        <v>26266.17</v>
      </c>
      <c r="D57" s="22">
        <v>28743.93</v>
      </c>
      <c r="E57" s="16">
        <v>9.0999999999999942E-2</v>
      </c>
      <c r="F57" s="17">
        <v>17.523999999999997</v>
      </c>
      <c r="G57" s="17">
        <v>33.902000000000001</v>
      </c>
      <c r="H57" s="24">
        <f t="shared" si="3"/>
        <v>0.93460397169596021</v>
      </c>
      <c r="I57" s="19">
        <f>C57/F57</f>
        <v>1498.8684090390323</v>
      </c>
      <c r="J57" s="19">
        <f>D57/G57</f>
        <v>847.8535189664326</v>
      </c>
      <c r="K57" s="25">
        <f t="shared" si="4"/>
        <v>-651.01489007259966</v>
      </c>
      <c r="L57" s="26">
        <f t="shared" si="5"/>
        <v>-0.43433758837440839</v>
      </c>
    </row>
    <row r="58" spans="1:13">
      <c r="A58" s="1">
        <v>57</v>
      </c>
      <c r="B58" s="21" t="s">
        <v>58</v>
      </c>
      <c r="C58" s="22">
        <v>34444.17</v>
      </c>
      <c r="D58" s="22">
        <v>36881.040000000001</v>
      </c>
      <c r="E58" s="16">
        <v>7.0000000000000007E-2</v>
      </c>
      <c r="F58" s="17">
        <v>22.6</v>
      </c>
      <c r="G58" s="17">
        <v>35.326000000000001</v>
      </c>
      <c r="H58" s="18">
        <f t="shared" si="3"/>
        <v>0.56309734513274323</v>
      </c>
      <c r="I58" s="19">
        <f>C58/F58</f>
        <v>1524.0783185840705</v>
      </c>
      <c r="J58" s="19">
        <f>D58/G58</f>
        <v>1044.019702202344</v>
      </c>
      <c r="K58" s="19">
        <f t="shared" si="4"/>
        <v>-480.05861638172655</v>
      </c>
      <c r="L58" s="16">
        <f t="shared" si="5"/>
        <v>-0.31498290509618965</v>
      </c>
    </row>
    <row r="59" spans="1:13">
      <c r="A59" s="1">
        <v>58</v>
      </c>
      <c r="B59" s="21" t="s">
        <v>59</v>
      </c>
      <c r="C59" s="22">
        <v>26929.98</v>
      </c>
      <c r="D59" s="22">
        <v>29042.34</v>
      </c>
      <c r="E59" s="16">
        <v>6.7999999999999977E-2</v>
      </c>
      <c r="F59" s="17">
        <v>19.794</v>
      </c>
      <c r="G59" s="17">
        <v>31.818000000000001</v>
      </c>
      <c r="H59" s="18">
        <f t="shared" si="3"/>
        <v>0.60745680509245226</v>
      </c>
      <c r="I59" s="19">
        <f>C59/F59</f>
        <v>1360.5122764474083</v>
      </c>
      <c r="J59" s="19">
        <f>D59/G59</f>
        <v>912.76447293984529</v>
      </c>
      <c r="K59" s="19">
        <f t="shared" si="4"/>
        <v>-447.74780350756305</v>
      </c>
      <c r="L59" s="16">
        <f t="shared" si="5"/>
        <v>-0.32910236185205866</v>
      </c>
    </row>
    <row r="60" spans="1:13">
      <c r="A60" s="1">
        <v>59</v>
      </c>
      <c r="B60" s="21" t="s">
        <v>60</v>
      </c>
      <c r="C60" s="22">
        <v>31085.97</v>
      </c>
      <c r="D60" s="22">
        <v>33885.629999999997</v>
      </c>
      <c r="E60" s="16">
        <v>7.2000000000000036E-2</v>
      </c>
      <c r="F60" s="17">
        <v>19.970000000000002</v>
      </c>
      <c r="G60" s="17">
        <v>33.158000000000001</v>
      </c>
      <c r="H60" s="18">
        <f t="shared" si="3"/>
        <v>0.66039058587881816</v>
      </c>
      <c r="I60" s="19">
        <f>C60/F60</f>
        <v>1556.6334501752629</v>
      </c>
      <c r="J60" s="19">
        <f>D60/G60</f>
        <v>1021.944327160866</v>
      </c>
      <c r="K60" s="19">
        <f t="shared" si="4"/>
        <v>-534.68912301439684</v>
      </c>
      <c r="L60" s="16">
        <f t="shared" si="5"/>
        <v>-0.3434907061480631</v>
      </c>
    </row>
    <row r="61" spans="1:13" s="14" customFormat="1">
      <c r="A61" s="1">
        <v>60</v>
      </c>
      <c r="B61" s="21" t="s">
        <v>61</v>
      </c>
      <c r="C61" s="22">
        <v>29681.79</v>
      </c>
      <c r="D61" s="22">
        <v>31902.9</v>
      </c>
      <c r="E61" s="16">
        <v>6.9000000000000061E-2</v>
      </c>
      <c r="F61" s="17">
        <v>22.375999999999998</v>
      </c>
      <c r="G61" s="17">
        <v>33.537999999999997</v>
      </c>
      <c r="H61" s="18">
        <f t="shared" si="3"/>
        <v>0.4988380407579549</v>
      </c>
      <c r="I61" s="19">
        <f>C61/F61</f>
        <v>1326.5011619592422</v>
      </c>
      <c r="J61" s="19">
        <f>D61/G61</f>
        <v>951.24634742679962</v>
      </c>
      <c r="K61" s="19">
        <f t="shared" si="4"/>
        <v>-375.25481453244254</v>
      </c>
      <c r="L61" s="16">
        <f t="shared" si="5"/>
        <v>-0.28289067909913568</v>
      </c>
      <c r="M61" s="20"/>
    </row>
    <row r="62" spans="1:13">
      <c r="A62" s="1">
        <v>61</v>
      </c>
      <c r="B62" s="21" t="s">
        <v>62</v>
      </c>
      <c r="C62" s="22">
        <v>27450.240000000002</v>
      </c>
      <c r="D62" s="22">
        <v>30777.119999999999</v>
      </c>
      <c r="E62" s="16">
        <v>0.08</v>
      </c>
      <c r="F62" s="17">
        <v>17.574000000000002</v>
      </c>
      <c r="G62" s="17">
        <v>29.077999999999996</v>
      </c>
      <c r="H62" s="18">
        <f t="shared" si="3"/>
        <v>0.65460339137361978</v>
      </c>
      <c r="I62" s="19">
        <f>C62/F62</f>
        <v>1561.9801980198019</v>
      </c>
      <c r="J62" s="19">
        <f>D62/G62</f>
        <v>1058.4331797235025</v>
      </c>
      <c r="K62" s="19">
        <f t="shared" si="4"/>
        <v>-503.54701829629948</v>
      </c>
      <c r="L62" s="16">
        <f t="shared" si="5"/>
        <v>-0.32237733803198687</v>
      </c>
    </row>
    <row r="63" spans="1:13">
      <c r="A63" s="1">
        <v>62</v>
      </c>
      <c r="B63" s="21" t="s">
        <v>63</v>
      </c>
      <c r="C63" s="22">
        <v>32466.66</v>
      </c>
      <c r="D63" s="22">
        <v>34945.29</v>
      </c>
      <c r="E63" s="16">
        <v>7.2999999999999968E-2</v>
      </c>
      <c r="F63" s="17">
        <v>23.386000000000003</v>
      </c>
      <c r="G63" s="17">
        <v>40.006000000000007</v>
      </c>
      <c r="H63" s="24">
        <f t="shared" si="3"/>
        <v>0.7106816043786881</v>
      </c>
      <c r="I63" s="19">
        <f>C63/F63</f>
        <v>1388.294706234499</v>
      </c>
      <c r="J63" s="19">
        <f>D63/G63</f>
        <v>873.50122481627739</v>
      </c>
      <c r="K63" s="19">
        <f t="shared" si="4"/>
        <v>-514.79348141822163</v>
      </c>
      <c r="L63" s="26">
        <f t="shared" si="5"/>
        <v>-0.37080994338335183</v>
      </c>
    </row>
    <row r="64" spans="1:13">
      <c r="A64" s="1">
        <v>63</v>
      </c>
      <c r="B64" s="21" t="s">
        <v>64</v>
      </c>
      <c r="C64" s="22">
        <v>27508.53</v>
      </c>
      <c r="D64" s="22">
        <v>30376.92</v>
      </c>
      <c r="E64" s="16">
        <v>9.7999999999999976E-2</v>
      </c>
      <c r="F64" s="17">
        <v>22.913999999999998</v>
      </c>
      <c r="G64" s="17">
        <v>34.517999999999994</v>
      </c>
      <c r="H64" s="18">
        <f t="shared" si="3"/>
        <v>0.50641529196124635</v>
      </c>
      <c r="I64" s="19">
        <f>C64/F64</f>
        <v>1200.5119141136424</v>
      </c>
      <c r="J64" s="19">
        <f>D64/G64</f>
        <v>880.03128802363995</v>
      </c>
      <c r="K64" s="19">
        <f t="shared" si="4"/>
        <v>-320.48062609000249</v>
      </c>
      <c r="L64" s="16">
        <f t="shared" si="5"/>
        <v>-0.2669533074368684</v>
      </c>
    </row>
    <row r="65" spans="1:12">
      <c r="A65" s="1">
        <v>64</v>
      </c>
      <c r="B65" s="21" t="s">
        <v>65</v>
      </c>
      <c r="C65" s="22">
        <v>27100.5</v>
      </c>
      <c r="D65" s="22">
        <v>29930.61</v>
      </c>
      <c r="E65" s="16">
        <v>0.10200000000000004</v>
      </c>
      <c r="F65" s="17">
        <v>20.458000000000002</v>
      </c>
      <c r="G65" s="17">
        <v>34.660000000000004</v>
      </c>
      <c r="H65" s="18">
        <f t="shared" si="3"/>
        <v>0.69420275686772892</v>
      </c>
      <c r="I65" s="19">
        <f>C65/F65</f>
        <v>1324.6896079773192</v>
      </c>
      <c r="J65" s="19">
        <f>D65/G65</f>
        <v>863.54904789382567</v>
      </c>
      <c r="K65" s="19">
        <f t="shared" si="4"/>
        <v>-461.14056008349348</v>
      </c>
      <c r="L65" s="16">
        <f t="shared" si="5"/>
        <v>-0.3481121594873936</v>
      </c>
    </row>
    <row r="66" spans="1:12" ht="22.5">
      <c r="A66" s="1">
        <v>65</v>
      </c>
      <c r="B66" s="15" t="s">
        <v>66</v>
      </c>
      <c r="C66" s="9">
        <v>46099.56</v>
      </c>
      <c r="D66" s="9">
        <v>49731.81</v>
      </c>
      <c r="E66" s="16">
        <v>6.0999999999999943E-2</v>
      </c>
      <c r="F66" s="17">
        <v>23.526</v>
      </c>
      <c r="G66" s="17">
        <v>37.447999999999993</v>
      </c>
      <c r="H66" s="18">
        <f t="shared" ref="H66:H97" si="6">G66/F66-1</f>
        <v>0.59177080676698091</v>
      </c>
      <c r="I66" s="19">
        <f>C66/F66</f>
        <v>1959.5154297373119</v>
      </c>
      <c r="J66" s="19">
        <f>D66/G66</f>
        <v>1328.0231254005555</v>
      </c>
      <c r="K66" s="19">
        <f t="shared" ref="K66:K97" si="7">J66-I66</f>
        <v>-631.49230433675643</v>
      </c>
      <c r="L66" s="16">
        <f t="shared" ref="L66:L95" si="8">J66/I66-1</f>
        <v>-0.32226962582346841</v>
      </c>
    </row>
    <row r="67" spans="1:12">
      <c r="A67" s="1">
        <v>66</v>
      </c>
      <c r="B67" s="21" t="s">
        <v>67</v>
      </c>
      <c r="C67" s="22">
        <v>27368.46</v>
      </c>
      <c r="D67" s="22">
        <v>29419.05</v>
      </c>
      <c r="E67" s="16">
        <v>7.0999999999999938E-2</v>
      </c>
      <c r="F67" s="17">
        <v>20.826000000000001</v>
      </c>
      <c r="G67" s="17">
        <v>32.402000000000001</v>
      </c>
      <c r="H67" s="18">
        <f t="shared" si="6"/>
        <v>0.55584365696725246</v>
      </c>
      <c r="I67" s="19">
        <f>C67/F67</f>
        <v>1314.1486603284354</v>
      </c>
      <c r="J67" s="19">
        <f>D67/G67</f>
        <v>907.93932473304108</v>
      </c>
      <c r="K67" s="19">
        <f t="shared" si="7"/>
        <v>-406.20933559539435</v>
      </c>
      <c r="L67" s="16">
        <f t="shared" si="8"/>
        <v>-0.30910455404175774</v>
      </c>
    </row>
    <row r="68" spans="1:12">
      <c r="A68" s="1">
        <v>67</v>
      </c>
      <c r="B68" s="21" t="s">
        <v>68</v>
      </c>
      <c r="C68" s="22">
        <v>36400.800000000003</v>
      </c>
      <c r="D68" s="22">
        <v>39742.47</v>
      </c>
      <c r="E68" s="16">
        <v>8.5000000000000006E-2</v>
      </c>
      <c r="F68" s="17">
        <v>22.744000000000003</v>
      </c>
      <c r="G68" s="17">
        <v>36.412000000000006</v>
      </c>
      <c r="H68" s="18">
        <f t="shared" si="6"/>
        <v>0.6009497010200493</v>
      </c>
      <c r="I68" s="19">
        <f>C68/F68</f>
        <v>1600.4572634540978</v>
      </c>
      <c r="J68" s="19">
        <f>D68/G68</f>
        <v>1091.4662748544433</v>
      </c>
      <c r="K68" s="19">
        <f t="shared" si="7"/>
        <v>-508.99098859965443</v>
      </c>
      <c r="L68" s="16">
        <f t="shared" si="8"/>
        <v>-0.31802847862438577</v>
      </c>
    </row>
    <row r="69" spans="1:12" ht="22.5">
      <c r="A69" s="1">
        <v>68</v>
      </c>
      <c r="B69" s="28" t="s">
        <v>69</v>
      </c>
      <c r="C69" s="22">
        <v>66776.850000000006</v>
      </c>
      <c r="D69" s="27">
        <v>70310.789999999994</v>
      </c>
      <c r="E69" s="16">
        <v>3.0999999999999944E-2</v>
      </c>
      <c r="F69" s="17">
        <v>25.573999999999998</v>
      </c>
      <c r="G69" s="17">
        <v>39.834000000000003</v>
      </c>
      <c r="H69" s="18">
        <f t="shared" si="6"/>
        <v>0.55759756002189742</v>
      </c>
      <c r="I69" s="19">
        <f>C69/F69</f>
        <v>2611.1226245405496</v>
      </c>
      <c r="J69" s="25">
        <f>D69/G69</f>
        <v>1765.0948938093084</v>
      </c>
      <c r="K69" s="25">
        <f t="shared" si="7"/>
        <v>-846.02773073124126</v>
      </c>
      <c r="L69" s="16">
        <f t="shared" si="8"/>
        <v>-0.32400919159440378</v>
      </c>
    </row>
    <row r="70" spans="1:12">
      <c r="A70" s="1">
        <v>69</v>
      </c>
      <c r="B70" s="28" t="s">
        <v>70</v>
      </c>
      <c r="C70" s="22">
        <v>97392.15</v>
      </c>
      <c r="D70" s="27">
        <v>102867.93</v>
      </c>
      <c r="E70" s="16">
        <v>4.7999999999999973E-2</v>
      </c>
      <c r="F70" s="17">
        <v>33.679999999999993</v>
      </c>
      <c r="G70" s="17">
        <v>45.113999999999997</v>
      </c>
      <c r="H70" s="29">
        <f t="shared" si="6"/>
        <v>0.33948931116389569</v>
      </c>
      <c r="I70" s="19">
        <f>C70/F70</f>
        <v>2891.6909144893116</v>
      </c>
      <c r="J70" s="25">
        <f>D70/G70</f>
        <v>2280.1775502061446</v>
      </c>
      <c r="K70" s="25">
        <f t="shared" si="7"/>
        <v>-611.51336428316699</v>
      </c>
      <c r="L70" s="16">
        <f t="shared" si="8"/>
        <v>-0.21147258900288224</v>
      </c>
    </row>
    <row r="71" spans="1:12" ht="22.5">
      <c r="A71" s="1">
        <v>70</v>
      </c>
      <c r="B71" s="28" t="s">
        <v>71</v>
      </c>
      <c r="C71" s="22">
        <v>42646.53</v>
      </c>
      <c r="D71" s="22">
        <v>46653.75</v>
      </c>
      <c r="E71" s="16">
        <v>4.200000000000003E-2</v>
      </c>
      <c r="F71" s="17">
        <v>24.405999999999999</v>
      </c>
      <c r="G71" s="17">
        <v>39.986000000000004</v>
      </c>
      <c r="H71" s="18">
        <f t="shared" si="6"/>
        <v>0.63836761452101976</v>
      </c>
      <c r="I71" s="19">
        <f>C71/F71</f>
        <v>1747.3789232156028</v>
      </c>
      <c r="J71" s="19">
        <f>D71/G71</f>
        <v>1166.7521132396337</v>
      </c>
      <c r="K71" s="32">
        <f t="shared" si="7"/>
        <v>-580.62680997596908</v>
      </c>
      <c r="L71" s="16">
        <f t="shared" si="8"/>
        <v>-0.33228443027541754</v>
      </c>
    </row>
    <row r="72" spans="1:12">
      <c r="A72" s="1">
        <v>71</v>
      </c>
      <c r="B72" s="21" t="s">
        <v>72</v>
      </c>
      <c r="C72" s="22">
        <v>33179.19</v>
      </c>
      <c r="D72" s="22">
        <v>36098.04</v>
      </c>
      <c r="E72" s="16">
        <v>6.7000000000000032E-2</v>
      </c>
      <c r="F72" s="17">
        <v>20.532000000000004</v>
      </c>
      <c r="G72" s="17">
        <v>33.606000000000002</v>
      </c>
      <c r="H72" s="18">
        <f t="shared" si="6"/>
        <v>0.63676212741087057</v>
      </c>
      <c r="I72" s="19">
        <f>C72/F72</f>
        <v>1615.9745762711864</v>
      </c>
      <c r="J72" s="19">
        <f>D72/G72</f>
        <v>1074.1546152472772</v>
      </c>
      <c r="K72" s="19">
        <f t="shared" si="7"/>
        <v>-541.81996102390917</v>
      </c>
      <c r="L72" s="16">
        <f t="shared" si="8"/>
        <v>-0.33528990429672645</v>
      </c>
    </row>
    <row r="73" spans="1:12" ht="22.5">
      <c r="A73" s="1">
        <v>72</v>
      </c>
      <c r="B73" s="15" t="s">
        <v>73</v>
      </c>
      <c r="C73" s="9">
        <v>36738.36</v>
      </c>
      <c r="D73" s="9">
        <v>39807.72</v>
      </c>
      <c r="E73" s="16">
        <v>7.5999999999999943E-2</v>
      </c>
      <c r="F73" s="17">
        <v>24.073999999999998</v>
      </c>
      <c r="G73" s="17">
        <v>40.4</v>
      </c>
      <c r="H73" s="18">
        <f t="shared" si="6"/>
        <v>0.67815900972003007</v>
      </c>
      <c r="I73" s="19">
        <f>C73/F73</f>
        <v>1526.059649414306</v>
      </c>
      <c r="J73" s="19">
        <f>D73/G73</f>
        <v>985.33960396039606</v>
      </c>
      <c r="K73" s="19">
        <f t="shared" si="7"/>
        <v>-540.72004545390996</v>
      </c>
      <c r="L73" s="16">
        <f t="shared" si="8"/>
        <v>-0.35432431862112046</v>
      </c>
    </row>
    <row r="74" spans="1:12">
      <c r="A74" s="1">
        <v>73</v>
      </c>
      <c r="B74" s="21" t="s">
        <v>74</v>
      </c>
      <c r="C74" s="22">
        <v>29941.05</v>
      </c>
      <c r="D74" s="22">
        <v>31944.66</v>
      </c>
      <c r="E74" s="16">
        <v>6.2000000000000027E-2</v>
      </c>
      <c r="F74" s="17">
        <v>23.76</v>
      </c>
      <c r="G74" s="17">
        <v>45.929999999999993</v>
      </c>
      <c r="H74" s="24">
        <f t="shared" si="6"/>
        <v>0.93308080808080773</v>
      </c>
      <c r="I74" s="19">
        <f>C74/F74</f>
        <v>1260.1452020202019</v>
      </c>
      <c r="J74" s="30">
        <f>D74/G74</f>
        <v>695.50751143043772</v>
      </c>
      <c r="K74" s="19">
        <f t="shared" si="7"/>
        <v>-564.63769058976413</v>
      </c>
      <c r="L74" s="26">
        <f t="shared" si="8"/>
        <v>-0.44807351540486384</v>
      </c>
    </row>
    <row r="75" spans="1:12">
      <c r="A75" s="1">
        <v>74</v>
      </c>
      <c r="B75" s="21" t="s">
        <v>75</v>
      </c>
      <c r="C75" s="22">
        <v>35732.639999999999</v>
      </c>
      <c r="D75" s="22">
        <v>37336.92</v>
      </c>
      <c r="E75" s="16">
        <v>4.400000000000006E-2</v>
      </c>
      <c r="F75" s="17">
        <v>24.883999999999997</v>
      </c>
      <c r="G75" s="17">
        <v>37.393999999999991</v>
      </c>
      <c r="H75" s="18">
        <f t="shared" si="6"/>
        <v>0.50273267963349921</v>
      </c>
      <c r="I75" s="19">
        <f>C75/F75</f>
        <v>1435.9684938112846</v>
      </c>
      <c r="J75" s="19">
        <f>D75/G75</f>
        <v>998.47355190672317</v>
      </c>
      <c r="K75" s="19">
        <f t="shared" si="7"/>
        <v>-437.49494190456141</v>
      </c>
      <c r="L75" s="16">
        <f t="shared" si="8"/>
        <v>-0.3046689003206341</v>
      </c>
    </row>
    <row r="76" spans="1:12">
      <c r="A76" s="1">
        <v>75</v>
      </c>
      <c r="B76" s="21" t="s">
        <v>76</v>
      </c>
      <c r="C76" s="22">
        <v>36656.58</v>
      </c>
      <c r="D76" s="22">
        <v>39106.5</v>
      </c>
      <c r="E76" s="16">
        <v>7.0000000000000007E-2</v>
      </c>
      <c r="F76" s="17">
        <v>25.76</v>
      </c>
      <c r="G76" s="17">
        <v>44.506000000000007</v>
      </c>
      <c r="H76" s="24">
        <f t="shared" si="6"/>
        <v>0.72771739130434798</v>
      </c>
      <c r="I76" s="19">
        <f>C76/F76</f>
        <v>1423.0038819875776</v>
      </c>
      <c r="J76" s="19">
        <f>D76/G76</f>
        <v>878.67927919831016</v>
      </c>
      <c r="K76" s="19">
        <f t="shared" si="7"/>
        <v>-544.32460278926749</v>
      </c>
      <c r="L76" s="26">
        <f t="shared" si="8"/>
        <v>-0.38251800271196956</v>
      </c>
    </row>
    <row r="77" spans="1:12">
      <c r="A77" s="1">
        <v>76</v>
      </c>
      <c r="B77" s="21" t="s">
        <v>77</v>
      </c>
      <c r="C77" s="22">
        <v>24605.34</v>
      </c>
      <c r="D77" s="23">
        <v>26690.73</v>
      </c>
      <c r="E77" s="16">
        <v>8.4000000000000061E-2</v>
      </c>
      <c r="F77" s="17">
        <v>19.968</v>
      </c>
      <c r="G77" s="17">
        <v>36.409999999999997</v>
      </c>
      <c r="H77" s="24">
        <f t="shared" si="6"/>
        <v>0.82341746794871784</v>
      </c>
      <c r="I77" s="19">
        <f>C77/F77</f>
        <v>1232.2385817307693</v>
      </c>
      <c r="J77" s="30">
        <f>D77/G77</f>
        <v>733.06042296072508</v>
      </c>
      <c r="K77" s="19">
        <f t="shared" si="7"/>
        <v>-499.17815877004421</v>
      </c>
      <c r="L77" s="26">
        <f t="shared" si="8"/>
        <v>-0.40509862795312901</v>
      </c>
    </row>
    <row r="78" spans="1:12">
      <c r="A78" s="1">
        <v>77</v>
      </c>
      <c r="B78" s="21" t="s">
        <v>78</v>
      </c>
      <c r="C78" s="22">
        <v>45424.44</v>
      </c>
      <c r="D78" s="22">
        <v>49565.64</v>
      </c>
      <c r="E78" s="16">
        <v>7.5999999999999943E-2</v>
      </c>
      <c r="F78" s="17">
        <v>27.381999999999998</v>
      </c>
      <c r="G78" s="17">
        <v>48.093999999999994</v>
      </c>
      <c r="H78" s="24">
        <f t="shared" si="6"/>
        <v>0.75640931999123495</v>
      </c>
      <c r="I78" s="19">
        <f>C78/F78</f>
        <v>1658.9160762544739</v>
      </c>
      <c r="J78" s="19">
        <f>D78/G78</f>
        <v>1030.5992431488337</v>
      </c>
      <c r="K78" s="25">
        <f t="shared" si="7"/>
        <v>-628.31683310564017</v>
      </c>
      <c r="L78" s="26">
        <f t="shared" si="8"/>
        <v>-0.37875142817607965</v>
      </c>
    </row>
    <row r="79" spans="1:12">
      <c r="A79" s="1">
        <v>78</v>
      </c>
      <c r="B79" s="21" t="s">
        <v>79</v>
      </c>
      <c r="C79" s="22">
        <v>41797.409999999996</v>
      </c>
      <c r="D79" s="22">
        <v>44631</v>
      </c>
      <c r="E79" s="16">
        <v>6.0999999999999943E-2</v>
      </c>
      <c r="F79" s="17">
        <v>30.358000000000004</v>
      </c>
      <c r="G79" s="17">
        <v>44.811999999999998</v>
      </c>
      <c r="H79" s="18">
        <f t="shared" si="6"/>
        <v>0.47611832136504351</v>
      </c>
      <c r="I79" s="19">
        <f>C79/F79</f>
        <v>1376.8169839910399</v>
      </c>
      <c r="J79" s="19">
        <f>D79/G79</f>
        <v>995.9609033294654</v>
      </c>
      <c r="K79" s="19">
        <f t="shared" si="7"/>
        <v>-380.85608066157454</v>
      </c>
      <c r="L79" s="16">
        <f t="shared" si="8"/>
        <v>-0.27662070201775857</v>
      </c>
    </row>
    <row r="80" spans="1:12">
      <c r="A80" s="1">
        <v>79</v>
      </c>
      <c r="B80" s="21" t="s">
        <v>80</v>
      </c>
      <c r="C80" s="22">
        <v>36292.92</v>
      </c>
      <c r="D80" s="22">
        <v>39887.760000000002</v>
      </c>
      <c r="E80" s="16">
        <v>8.5000000000000006E-2</v>
      </c>
      <c r="F80" s="17">
        <v>22.076000000000001</v>
      </c>
      <c r="G80" s="17">
        <v>35.513999999999996</v>
      </c>
      <c r="H80" s="18">
        <f t="shared" si="6"/>
        <v>0.608715346983149</v>
      </c>
      <c r="I80" s="19">
        <f>C80/F80</f>
        <v>1643.9989128465299</v>
      </c>
      <c r="J80" s="19">
        <f>D80/G80</f>
        <v>1123.1559385031258</v>
      </c>
      <c r="K80" s="19">
        <f t="shared" si="7"/>
        <v>-520.84297434340419</v>
      </c>
      <c r="L80" s="16">
        <f t="shared" si="8"/>
        <v>-0.31681467078441172</v>
      </c>
    </row>
    <row r="81" spans="1:12">
      <c r="A81" s="1">
        <v>80</v>
      </c>
      <c r="B81" s="21" t="s">
        <v>81</v>
      </c>
      <c r="C81" s="22">
        <v>34240.589999999997</v>
      </c>
      <c r="D81" s="22">
        <v>37181.19</v>
      </c>
      <c r="E81" s="16">
        <v>8.5000000000000006E-2</v>
      </c>
      <c r="F81" s="17">
        <v>21.731999999999999</v>
      </c>
      <c r="G81" s="17">
        <v>37.058000000000007</v>
      </c>
      <c r="H81" s="24">
        <f t="shared" si="6"/>
        <v>0.70522731455917587</v>
      </c>
      <c r="I81" s="19">
        <f>C81/F81</f>
        <v>1575.5839315295416</v>
      </c>
      <c r="J81" s="19">
        <f>D81/G81</f>
        <v>1003.3242484753628</v>
      </c>
      <c r="K81" s="19">
        <f t="shared" si="7"/>
        <v>-572.25968305417882</v>
      </c>
      <c r="L81" s="16">
        <f t="shared" si="8"/>
        <v>-0.36320482305163004</v>
      </c>
    </row>
    <row r="82" spans="1:12">
      <c r="A82" s="1">
        <v>81</v>
      </c>
      <c r="B82" s="21" t="s">
        <v>82</v>
      </c>
      <c r="C82" s="22">
        <v>31524.45</v>
      </c>
      <c r="D82" s="22">
        <v>34044.839999999997</v>
      </c>
      <c r="E82" s="16">
        <v>7.4999999999999997E-2</v>
      </c>
      <c r="F82" s="17">
        <v>20.814</v>
      </c>
      <c r="G82" s="17">
        <v>36.680000000000007</v>
      </c>
      <c r="H82" s="24">
        <f t="shared" si="6"/>
        <v>0.7622753915633711</v>
      </c>
      <c r="I82" s="19">
        <f>C82/F82</f>
        <v>1514.5791294321129</v>
      </c>
      <c r="J82" s="19">
        <f>D82/G82</f>
        <v>928.15812431842937</v>
      </c>
      <c r="K82" s="25">
        <f t="shared" si="7"/>
        <v>-586.42100511368358</v>
      </c>
      <c r="L82" s="26">
        <f t="shared" si="8"/>
        <v>-0.38718413169575394</v>
      </c>
    </row>
    <row r="83" spans="1:12">
      <c r="A83" s="1">
        <v>82</v>
      </c>
      <c r="B83" s="21" t="s">
        <v>83</v>
      </c>
      <c r="C83" s="22">
        <v>39881.67</v>
      </c>
      <c r="D83" s="22">
        <v>42411.63</v>
      </c>
      <c r="E83" s="16">
        <v>5.4000000000000055E-2</v>
      </c>
      <c r="F83" s="17">
        <v>22.384</v>
      </c>
      <c r="G83" s="17">
        <v>34.796000000000006</v>
      </c>
      <c r="H83" s="18">
        <f t="shared" si="6"/>
        <v>0.55450321658327395</v>
      </c>
      <c r="I83" s="19">
        <f>C83/F83</f>
        <v>1781.7043423874195</v>
      </c>
      <c r="J83" s="19">
        <f>D83/G83</f>
        <v>1218.8650994367165</v>
      </c>
      <c r="K83" s="19">
        <f t="shared" si="7"/>
        <v>-562.83924295070301</v>
      </c>
      <c r="L83" s="16">
        <f t="shared" si="8"/>
        <v>-0.31589934960618593</v>
      </c>
    </row>
    <row r="84" spans="1:12">
      <c r="A84" s="1">
        <v>83</v>
      </c>
      <c r="B84" s="15" t="s">
        <v>84</v>
      </c>
      <c r="C84" s="9">
        <v>50226.84</v>
      </c>
      <c r="D84" s="9">
        <v>54214.05</v>
      </c>
      <c r="E84" s="16">
        <v>7.5999999999999943E-2</v>
      </c>
      <c r="F84" s="17">
        <v>41.287999999999997</v>
      </c>
      <c r="G84" s="17">
        <v>54.561999999999998</v>
      </c>
      <c r="H84" s="18">
        <f t="shared" si="6"/>
        <v>0.32149777174966099</v>
      </c>
      <c r="I84" s="19">
        <f>C84/F84</f>
        <v>1216.4997093586514</v>
      </c>
      <c r="J84" s="19">
        <f>D84/G84</f>
        <v>993.62285106850936</v>
      </c>
      <c r="K84" s="19">
        <f t="shared" si="7"/>
        <v>-222.87685829014208</v>
      </c>
      <c r="L84" s="16">
        <f t="shared" si="8"/>
        <v>-0.18321160011426929</v>
      </c>
    </row>
    <row r="85" spans="1:12">
      <c r="A85" s="1">
        <v>84</v>
      </c>
      <c r="B85" s="21" t="s">
        <v>85</v>
      </c>
      <c r="C85" s="22">
        <v>34992.269999999997</v>
      </c>
      <c r="D85" s="22">
        <v>37019.370000000003</v>
      </c>
      <c r="E85" s="16">
        <v>5.7999999999999975E-2</v>
      </c>
      <c r="F85" s="17">
        <v>27.196000000000005</v>
      </c>
      <c r="G85" s="17">
        <v>43.156000000000006</v>
      </c>
      <c r="H85" s="18">
        <f t="shared" si="6"/>
        <v>0.58685100750110308</v>
      </c>
      <c r="I85" s="19">
        <f>C85/F85</f>
        <v>1286.6697308427706</v>
      </c>
      <c r="J85" s="19">
        <f>D85/G85</f>
        <v>857.80354991194724</v>
      </c>
      <c r="K85" s="19">
        <f t="shared" si="7"/>
        <v>-428.86618093082336</v>
      </c>
      <c r="L85" s="16">
        <f t="shared" si="8"/>
        <v>-0.33331489087717592</v>
      </c>
    </row>
    <row r="86" spans="1:12">
      <c r="A86" s="1">
        <v>85</v>
      </c>
      <c r="B86" s="21" t="s">
        <v>86</v>
      </c>
      <c r="C86" s="22">
        <v>64559.22</v>
      </c>
      <c r="D86" s="27">
        <v>69624.36</v>
      </c>
      <c r="E86" s="16">
        <v>7.7999999999999972E-2</v>
      </c>
      <c r="F86" s="17">
        <v>56.534000000000006</v>
      </c>
      <c r="G86" s="17">
        <v>71.919999999999987</v>
      </c>
      <c r="H86" s="29">
        <f t="shared" si="6"/>
        <v>0.27215480949517068</v>
      </c>
      <c r="I86" s="19">
        <f>C86/F86</f>
        <v>1141.9538684685322</v>
      </c>
      <c r="J86" s="19">
        <f>D86/G86</f>
        <v>968.08064516129048</v>
      </c>
      <c r="K86" s="30">
        <f t="shared" si="7"/>
        <v>-173.87322330724169</v>
      </c>
      <c r="L86" s="31">
        <f t="shared" si="8"/>
        <v>-0.15225941091685435</v>
      </c>
    </row>
    <row r="87" spans="1:12">
      <c r="A87" s="1">
        <v>86</v>
      </c>
      <c r="B87" s="21" t="s">
        <v>87</v>
      </c>
      <c r="C87" s="22">
        <v>38590.589999999997</v>
      </c>
      <c r="D87" s="22">
        <v>40575.93</v>
      </c>
      <c r="E87" s="16">
        <v>5.0999999999999941E-2</v>
      </c>
      <c r="F87" s="17">
        <v>28.679999999999996</v>
      </c>
      <c r="G87" s="17">
        <v>47.46</v>
      </c>
      <c r="H87" s="18">
        <f t="shared" si="6"/>
        <v>0.6548117154811719</v>
      </c>
      <c r="I87" s="19">
        <f>C87/F87</f>
        <v>1345.5575313807533</v>
      </c>
      <c r="J87" s="19">
        <f>D87/G87</f>
        <v>854.9500632111251</v>
      </c>
      <c r="K87" s="19">
        <f t="shared" si="7"/>
        <v>-490.60746816962819</v>
      </c>
      <c r="L87" s="16">
        <f t="shared" si="8"/>
        <v>-0.36461277702945027</v>
      </c>
    </row>
    <row r="88" spans="1:12">
      <c r="A88" s="1">
        <v>87</v>
      </c>
      <c r="B88" s="21" t="s">
        <v>88</v>
      </c>
      <c r="C88" s="22">
        <v>69922.77</v>
      </c>
      <c r="D88" s="27">
        <v>76474.740000000005</v>
      </c>
      <c r="E88" s="16">
        <v>7.4999999999999997E-2</v>
      </c>
      <c r="F88" s="17">
        <v>48.525999999999996</v>
      </c>
      <c r="G88" s="17">
        <v>54.748000000000005</v>
      </c>
      <c r="H88" s="29">
        <f t="shared" si="6"/>
        <v>0.12821992334006538</v>
      </c>
      <c r="I88" s="19">
        <f>C88/F88</f>
        <v>1440.9341384000331</v>
      </c>
      <c r="J88" s="25">
        <f>D88/G88</f>
        <v>1396.8499305910718</v>
      </c>
      <c r="K88" s="30">
        <f t="shared" si="7"/>
        <v>-44.08420780896131</v>
      </c>
      <c r="L88" s="31">
        <f t="shared" si="8"/>
        <v>-3.0594186530906287E-2</v>
      </c>
    </row>
    <row r="89" spans="1:12">
      <c r="A89" s="1">
        <v>88</v>
      </c>
      <c r="B89" s="21" t="s">
        <v>89</v>
      </c>
      <c r="C89" s="22">
        <v>41986.2</v>
      </c>
      <c r="D89" s="22">
        <v>45075.57</v>
      </c>
      <c r="E89" s="16">
        <v>7.0999999999999938E-2</v>
      </c>
      <c r="F89" s="17">
        <v>38.091999999999999</v>
      </c>
      <c r="G89" s="17">
        <v>52.923999999999999</v>
      </c>
      <c r="H89" s="18">
        <f t="shared" si="6"/>
        <v>0.38937309671322073</v>
      </c>
      <c r="I89" s="19">
        <f>C89/F89</f>
        <v>1102.2314396723721</v>
      </c>
      <c r="J89" s="19">
        <f>D89/G89</f>
        <v>851.70376388783916</v>
      </c>
      <c r="K89" s="19">
        <f t="shared" si="7"/>
        <v>-250.5276757845329</v>
      </c>
      <c r="L89" s="16">
        <f t="shared" si="8"/>
        <v>-0.22729135349196705</v>
      </c>
    </row>
    <row r="90" spans="1:12">
      <c r="A90" s="1">
        <v>89</v>
      </c>
      <c r="B90" s="21" t="s">
        <v>90</v>
      </c>
      <c r="C90" s="22">
        <v>44532.69</v>
      </c>
      <c r="D90" s="22">
        <v>48720</v>
      </c>
      <c r="E90" s="16">
        <v>9.5999999999999946E-2</v>
      </c>
      <c r="F90" s="17">
        <v>38.058000000000007</v>
      </c>
      <c r="G90" s="17">
        <v>52.883999999999993</v>
      </c>
      <c r="H90" s="18">
        <f t="shared" si="6"/>
        <v>0.38956329812391566</v>
      </c>
      <c r="I90" s="19">
        <f>C90/F90</f>
        <v>1170.1269115560458</v>
      </c>
      <c r="J90" s="19">
        <f>D90/G90</f>
        <v>921.26162922623109</v>
      </c>
      <c r="K90" s="19">
        <f t="shared" si="7"/>
        <v>-248.8652823298147</v>
      </c>
      <c r="L90" s="16">
        <f t="shared" si="8"/>
        <v>-0.21268229956259299</v>
      </c>
    </row>
    <row r="91" spans="1:12">
      <c r="A91" s="1">
        <v>90</v>
      </c>
      <c r="B91" s="21" t="s">
        <v>91</v>
      </c>
      <c r="C91" s="22">
        <v>43136.34</v>
      </c>
      <c r="D91" s="22">
        <v>48134.49</v>
      </c>
      <c r="E91" s="16">
        <v>0.10599999999999994</v>
      </c>
      <c r="F91" s="17">
        <v>38.646000000000001</v>
      </c>
      <c r="G91" s="17">
        <v>56.366</v>
      </c>
      <c r="H91" s="18">
        <f t="shared" si="6"/>
        <v>0.45852093360244273</v>
      </c>
      <c r="I91" s="19">
        <f>C91/F91</f>
        <v>1116.1915851575841</v>
      </c>
      <c r="J91" s="19">
        <f>D91/G91</f>
        <v>853.96320476883227</v>
      </c>
      <c r="K91" s="19">
        <f t="shared" si="7"/>
        <v>-262.22838038875182</v>
      </c>
      <c r="L91" s="16">
        <f t="shared" si="8"/>
        <v>-0.23493133604992222</v>
      </c>
    </row>
    <row r="92" spans="1:12">
      <c r="A92" s="1">
        <v>91</v>
      </c>
      <c r="B92" s="21" t="s">
        <v>92</v>
      </c>
      <c r="C92" s="22">
        <v>83170.259999999995</v>
      </c>
      <c r="D92" s="27">
        <v>91782.39</v>
      </c>
      <c r="E92" s="16">
        <v>0.1</v>
      </c>
      <c r="F92" s="17">
        <v>75.831999999999994</v>
      </c>
      <c r="G92" s="17">
        <v>84.271999999999991</v>
      </c>
      <c r="H92" s="29">
        <f t="shared" si="6"/>
        <v>0.11129866019622314</v>
      </c>
      <c r="I92" s="19">
        <f>C92/F92</f>
        <v>1096.769965186201</v>
      </c>
      <c r="J92" s="19">
        <f>D92/G92</f>
        <v>1089.1208230491743</v>
      </c>
      <c r="K92" s="30">
        <f t="shared" si="7"/>
        <v>-7.649142137026729</v>
      </c>
      <c r="L92" s="31">
        <f t="shared" si="8"/>
        <v>-6.9742447184246714E-3</v>
      </c>
    </row>
    <row r="93" spans="1:12">
      <c r="A93" s="1">
        <v>92</v>
      </c>
      <c r="B93" s="21" t="s">
        <v>93</v>
      </c>
      <c r="C93" s="22">
        <v>78486.179999999993</v>
      </c>
      <c r="D93" s="27">
        <v>80821.259999999995</v>
      </c>
      <c r="E93" s="16">
        <v>2.0999999999999942E-2</v>
      </c>
      <c r="F93" s="17">
        <v>38.659999999999997</v>
      </c>
      <c r="G93" s="17">
        <v>44.898000000000003</v>
      </c>
      <c r="H93" s="29">
        <f t="shared" si="6"/>
        <v>0.16135540610450105</v>
      </c>
      <c r="I93" s="19">
        <f>C93/F93</f>
        <v>2030.1650284531815</v>
      </c>
      <c r="J93" s="25">
        <f>D93/G93</f>
        <v>1800.1082453561403</v>
      </c>
      <c r="K93" s="19">
        <f t="shared" si="7"/>
        <v>-230.05678309704126</v>
      </c>
      <c r="L93" s="31">
        <f t="shared" si="8"/>
        <v>-0.11331925231335782</v>
      </c>
    </row>
    <row r="94" spans="1:12">
      <c r="A94" s="1">
        <v>93</v>
      </c>
      <c r="B94" s="21" t="s">
        <v>94</v>
      </c>
      <c r="C94" s="22">
        <v>38986.44</v>
      </c>
      <c r="D94" s="22">
        <v>40975.26</v>
      </c>
      <c r="E94" s="16">
        <v>0.06</v>
      </c>
      <c r="F94" s="17">
        <v>36.856000000000002</v>
      </c>
      <c r="G94" s="17">
        <v>48.224000000000004</v>
      </c>
      <c r="H94" s="29">
        <f t="shared" si="6"/>
        <v>0.30844367267202077</v>
      </c>
      <c r="I94" s="19">
        <f>C94/F94</f>
        <v>1057.8044280442805</v>
      </c>
      <c r="J94" s="19">
        <f>D94/G94</f>
        <v>849.68604844061042</v>
      </c>
      <c r="K94" s="30">
        <f t="shared" si="7"/>
        <v>-208.11837960367006</v>
      </c>
      <c r="L94" s="31">
        <f t="shared" si="8"/>
        <v>-0.19674561203005103</v>
      </c>
    </row>
    <row r="95" spans="1:12">
      <c r="A95" s="1">
        <v>94</v>
      </c>
      <c r="B95" s="21" t="s">
        <v>95</v>
      </c>
      <c r="C95" s="22">
        <v>99955.17</v>
      </c>
      <c r="D95" s="27">
        <v>112346.58</v>
      </c>
      <c r="E95" s="16">
        <v>0.12299999999999997</v>
      </c>
      <c r="F95" s="17">
        <v>104.136</v>
      </c>
      <c r="G95" s="17">
        <v>110.2</v>
      </c>
      <c r="H95" s="29">
        <f t="shared" si="6"/>
        <v>5.8231543366367156E-2</v>
      </c>
      <c r="I95" s="19">
        <f>C95/F95</f>
        <v>959.85221249135748</v>
      </c>
      <c r="J95" s="19">
        <f>D95/G95</f>
        <v>1019.478947368421</v>
      </c>
      <c r="K95" s="30">
        <f t="shared" si="7"/>
        <v>59.626734877063541</v>
      </c>
      <c r="L95" s="31">
        <f t="shared" si="8"/>
        <v>6.2120745361724516E-2</v>
      </c>
    </row>
    <row r="96" spans="1:12">
      <c r="F96" s="34"/>
      <c r="G96" s="34"/>
      <c r="H96" s="35"/>
    </row>
    <row r="97" spans="6:8">
      <c r="F97" s="34"/>
      <c r="G97" s="34"/>
      <c r="H97" s="35"/>
    </row>
    <row r="98" spans="6:8">
      <c r="F98" s="34"/>
      <c r="G98" s="34"/>
      <c r="H98" s="35"/>
    </row>
    <row r="99" spans="6:8">
      <c r="F99" s="34"/>
      <c r="G99" s="34"/>
      <c r="H99" s="35"/>
    </row>
    <row r="100" spans="6:8">
      <c r="F100" s="34"/>
      <c r="G100" s="34"/>
      <c r="H100" s="35"/>
    </row>
    <row r="101" spans="6:8">
      <c r="F101" s="34"/>
      <c r="G101" s="34"/>
      <c r="H101" s="35"/>
    </row>
    <row r="102" spans="6:8">
      <c r="F102" s="34"/>
      <c r="G102" s="34"/>
      <c r="H102" s="35"/>
    </row>
    <row r="103" spans="6:8">
      <c r="F103" s="34"/>
      <c r="G103" s="34"/>
      <c r="H103" s="35"/>
    </row>
    <row r="104" spans="6:8">
      <c r="F104" s="34"/>
      <c r="G104" s="34"/>
      <c r="H104" s="35"/>
    </row>
    <row r="105" spans="6:8">
      <c r="F105" s="34"/>
      <c r="G105" s="34"/>
      <c r="H105" s="35"/>
    </row>
    <row r="106" spans="6:8">
      <c r="F106" s="34"/>
      <c r="G106" s="34"/>
      <c r="H106" s="35"/>
    </row>
    <row r="107" spans="6:8">
      <c r="F107" s="34"/>
      <c r="G107" s="34"/>
      <c r="H107" s="35"/>
    </row>
    <row r="108" spans="6:8">
      <c r="F108" s="34"/>
      <c r="G108" s="34"/>
      <c r="H108" s="35"/>
    </row>
    <row r="109" spans="6:8">
      <c r="F109" s="34"/>
      <c r="G109" s="34"/>
      <c r="H109" s="35"/>
    </row>
    <row r="110" spans="6:8">
      <c r="F110" s="34"/>
      <c r="G110" s="34"/>
      <c r="H110" s="35"/>
    </row>
    <row r="111" spans="6:8">
      <c r="F111" s="34"/>
      <c r="G111" s="34"/>
      <c r="H111" s="35"/>
    </row>
    <row r="112" spans="6:8">
      <c r="F112" s="34"/>
      <c r="G112" s="34"/>
      <c r="H112" s="35"/>
    </row>
    <row r="113" spans="6:8">
      <c r="F113" s="34"/>
      <c r="G113" s="34"/>
      <c r="H113" s="35"/>
    </row>
    <row r="114" spans="6:8">
      <c r="F114" s="34"/>
      <c r="G114" s="34"/>
      <c r="H114" s="35"/>
    </row>
    <row r="115" spans="6:8">
      <c r="F115" s="34"/>
      <c r="G115" s="34"/>
      <c r="H115" s="35"/>
    </row>
    <row r="116" spans="6:8">
      <c r="F116" s="34"/>
      <c r="G116" s="34"/>
      <c r="H116" s="35"/>
    </row>
    <row r="117" spans="6:8">
      <c r="F117" s="34"/>
      <c r="G117" s="34"/>
      <c r="H117" s="35"/>
    </row>
    <row r="118" spans="6:8">
      <c r="F118" s="34"/>
      <c r="G118" s="34"/>
      <c r="H118" s="35"/>
    </row>
    <row r="119" spans="6:8">
      <c r="F119" s="34"/>
      <c r="G119" s="34"/>
      <c r="H119" s="35"/>
    </row>
    <row r="120" spans="6:8">
      <c r="F120" s="34"/>
      <c r="G120" s="34"/>
      <c r="H120" s="35"/>
    </row>
    <row r="121" spans="6:8">
      <c r="F121" s="34"/>
      <c r="G121" s="34"/>
      <c r="H121" s="35"/>
    </row>
    <row r="122" spans="6:8">
      <c r="F122" s="34"/>
      <c r="G122" s="34"/>
      <c r="H122" s="35"/>
    </row>
    <row r="123" spans="6:8">
      <c r="F123" s="34"/>
      <c r="G123" s="34"/>
      <c r="H123" s="35"/>
    </row>
    <row r="124" spans="6:8">
      <c r="F124" s="34"/>
      <c r="G124" s="34"/>
      <c r="H124" s="35"/>
    </row>
    <row r="125" spans="6:8">
      <c r="F125" s="34"/>
      <c r="G125" s="34"/>
      <c r="H125" s="35"/>
    </row>
    <row r="126" spans="6:8">
      <c r="F126" s="34"/>
      <c r="G126" s="34"/>
      <c r="H126" s="35"/>
    </row>
    <row r="127" spans="6:8">
      <c r="F127" s="34"/>
      <c r="G127" s="34"/>
      <c r="H127" s="35"/>
    </row>
    <row r="128" spans="6:8">
      <c r="F128" s="34"/>
      <c r="G128" s="34"/>
      <c r="H128" s="35"/>
    </row>
    <row r="129" spans="6:8">
      <c r="F129" s="34"/>
      <c r="G129" s="34"/>
      <c r="H129" s="35"/>
    </row>
    <row r="130" spans="6:8">
      <c r="F130" s="34"/>
      <c r="G130" s="34"/>
      <c r="H130" s="35"/>
    </row>
    <row r="131" spans="6:8">
      <c r="F131" s="34"/>
      <c r="G131" s="34"/>
      <c r="H131" s="35"/>
    </row>
    <row r="132" spans="6:8">
      <c r="F132" s="34"/>
      <c r="G132" s="34"/>
      <c r="H132" s="35"/>
    </row>
    <row r="133" spans="6:8">
      <c r="F133" s="34"/>
      <c r="G133" s="34"/>
      <c r="H133" s="35"/>
    </row>
    <row r="134" spans="6:8">
      <c r="F134" s="34"/>
      <c r="G134" s="34"/>
      <c r="H134" s="35"/>
    </row>
    <row r="135" spans="6:8">
      <c r="F135" s="34"/>
      <c r="G135" s="34"/>
      <c r="H135" s="35"/>
    </row>
    <row r="136" spans="6:8">
      <c r="F136" s="34"/>
      <c r="G136" s="34"/>
      <c r="H136" s="35"/>
    </row>
    <row r="137" spans="6:8">
      <c r="F137" s="34"/>
      <c r="G137" s="34"/>
      <c r="H137" s="35"/>
    </row>
    <row r="138" spans="6:8">
      <c r="F138" s="34"/>
      <c r="G138" s="34"/>
      <c r="H138" s="35"/>
    </row>
    <row r="139" spans="6:8">
      <c r="F139" s="34"/>
      <c r="G139" s="34"/>
      <c r="H139" s="35"/>
    </row>
    <row r="140" spans="6:8">
      <c r="F140" s="34"/>
      <c r="G140" s="34"/>
      <c r="H140" s="35"/>
    </row>
    <row r="141" spans="6:8">
      <c r="F141" s="34"/>
      <c r="G141" s="34"/>
      <c r="H141" s="35"/>
    </row>
    <row r="142" spans="6:8">
      <c r="F142" s="34"/>
      <c r="G142" s="34"/>
      <c r="H142" s="35"/>
    </row>
    <row r="143" spans="6:8">
      <c r="F143" s="34"/>
      <c r="G143" s="34"/>
      <c r="H143" s="35"/>
    </row>
    <row r="144" spans="6:8">
      <c r="F144" s="34"/>
      <c r="G144" s="34"/>
      <c r="H144" s="35"/>
    </row>
    <row r="145" spans="6:8">
      <c r="F145" s="34"/>
      <c r="G145" s="34"/>
      <c r="H145" s="35"/>
    </row>
    <row r="146" spans="6:8">
      <c r="F146" s="34"/>
      <c r="G146" s="34"/>
      <c r="H146" s="35"/>
    </row>
    <row r="147" spans="6:8">
      <c r="F147" s="34"/>
      <c r="G147" s="34"/>
      <c r="H147" s="35"/>
    </row>
    <row r="148" spans="6:8">
      <c r="F148" s="34"/>
      <c r="G148" s="34"/>
      <c r="H148" s="35"/>
    </row>
    <row r="149" spans="6:8">
      <c r="F149" s="34"/>
      <c r="G149" s="34"/>
      <c r="H149" s="35"/>
    </row>
    <row r="150" spans="6:8">
      <c r="F150" s="34"/>
      <c r="G150" s="34"/>
      <c r="H150" s="35"/>
    </row>
    <row r="151" spans="6:8">
      <c r="F151" s="34"/>
      <c r="G151" s="34"/>
      <c r="H151" s="35"/>
    </row>
    <row r="152" spans="6:8">
      <c r="F152" s="34"/>
      <c r="G152" s="34"/>
      <c r="H152" s="35"/>
    </row>
    <row r="153" spans="6:8">
      <c r="F153" s="34"/>
      <c r="G153" s="34"/>
      <c r="H153" s="35"/>
    </row>
    <row r="154" spans="6:8">
      <c r="F154" s="34"/>
      <c r="G154" s="34"/>
      <c r="H154" s="35"/>
    </row>
    <row r="155" spans="6:8">
      <c r="F155" s="34"/>
      <c r="G155" s="34"/>
      <c r="H155" s="35"/>
    </row>
    <row r="156" spans="6:8">
      <c r="F156" s="34"/>
      <c r="G156" s="34"/>
      <c r="H156" s="35"/>
    </row>
    <row r="157" spans="6:8">
      <c r="F157" s="34"/>
      <c r="G157" s="34"/>
      <c r="H157" s="35"/>
    </row>
    <row r="158" spans="6:8">
      <c r="F158" s="34"/>
      <c r="G158" s="34"/>
      <c r="H158" s="35"/>
    </row>
    <row r="159" spans="6:8">
      <c r="F159" s="34"/>
      <c r="G159" s="34"/>
      <c r="H159" s="35"/>
    </row>
    <row r="160" spans="6:8">
      <c r="F160" s="34"/>
      <c r="G160" s="34"/>
      <c r="H160" s="35"/>
    </row>
    <row r="161" spans="6:8">
      <c r="F161" s="34"/>
      <c r="G161" s="34"/>
      <c r="H161" s="35"/>
    </row>
    <row r="162" spans="6:8">
      <c r="F162" s="34"/>
      <c r="G162" s="34"/>
      <c r="H162" s="35"/>
    </row>
    <row r="163" spans="6:8">
      <c r="F163" s="34"/>
      <c r="G163" s="34"/>
      <c r="H163" s="35"/>
    </row>
    <row r="164" spans="6:8">
      <c r="F164" s="34"/>
      <c r="G164" s="34"/>
      <c r="H164" s="35"/>
    </row>
    <row r="165" spans="6:8">
      <c r="F165" s="34"/>
      <c r="G165" s="34"/>
      <c r="H165" s="35"/>
    </row>
    <row r="166" spans="6:8">
      <c r="F166" s="34"/>
      <c r="G166" s="34"/>
      <c r="H166" s="35"/>
    </row>
    <row r="167" spans="6:8">
      <c r="F167" s="34"/>
      <c r="G167" s="34"/>
      <c r="H167" s="35"/>
    </row>
    <row r="168" spans="6:8">
      <c r="F168" s="34"/>
      <c r="G168" s="34"/>
      <c r="H168" s="35"/>
    </row>
    <row r="169" spans="6:8">
      <c r="F169" s="34"/>
      <c r="G169" s="34"/>
      <c r="H169" s="35"/>
    </row>
    <row r="170" spans="6:8">
      <c r="F170" s="34"/>
      <c r="G170" s="34"/>
      <c r="H170" s="35"/>
    </row>
    <row r="171" spans="6:8">
      <c r="F171" s="34"/>
      <c r="G171" s="34"/>
      <c r="H171" s="35"/>
    </row>
    <row r="172" spans="6:8">
      <c r="F172" s="34"/>
      <c r="G172" s="34"/>
      <c r="H172" s="35"/>
    </row>
    <row r="173" spans="6:8">
      <c r="F173" s="34"/>
      <c r="G173" s="34"/>
      <c r="H173" s="35"/>
    </row>
    <row r="174" spans="6:8">
      <c r="F174" s="34"/>
      <c r="G174" s="34"/>
      <c r="H174" s="35"/>
    </row>
    <row r="175" spans="6:8">
      <c r="F175" s="34"/>
      <c r="G175" s="34"/>
      <c r="H175" s="35"/>
    </row>
    <row r="176" spans="6:8">
      <c r="F176" s="34"/>
      <c r="G176" s="34"/>
      <c r="H176" s="35"/>
    </row>
    <row r="177" spans="6:8">
      <c r="F177" s="34"/>
      <c r="G177" s="34"/>
      <c r="H177" s="35"/>
    </row>
    <row r="178" spans="6:8">
      <c r="F178" s="34"/>
      <c r="G178" s="34"/>
      <c r="H178" s="35"/>
    </row>
    <row r="179" spans="6:8">
      <c r="F179" s="34"/>
      <c r="G179" s="34"/>
      <c r="H179" s="35"/>
    </row>
    <row r="180" spans="6:8">
      <c r="F180" s="34"/>
      <c r="G180" s="34"/>
      <c r="H180" s="35"/>
    </row>
    <row r="181" spans="6:8">
      <c r="F181" s="34"/>
      <c r="G181" s="34"/>
      <c r="H181" s="35"/>
    </row>
    <row r="182" spans="6:8">
      <c r="F182" s="34"/>
      <c r="G182" s="34"/>
      <c r="H182" s="35"/>
    </row>
    <row r="183" spans="6:8">
      <c r="F183" s="34"/>
      <c r="G183" s="34"/>
      <c r="H183" s="35"/>
    </row>
    <row r="184" spans="6:8">
      <c r="F184" s="34"/>
      <c r="G184" s="34"/>
      <c r="H184" s="35"/>
    </row>
    <row r="185" spans="6:8">
      <c r="F185" s="34"/>
      <c r="G185" s="34"/>
      <c r="H185" s="35"/>
    </row>
    <row r="186" spans="6:8">
      <c r="F186" s="34"/>
      <c r="G186" s="34"/>
      <c r="H186" s="35"/>
    </row>
    <row r="187" spans="6:8">
      <c r="F187" s="34"/>
      <c r="G187" s="34"/>
      <c r="H187" s="35"/>
    </row>
    <row r="188" spans="6:8">
      <c r="F188" s="34"/>
      <c r="G188" s="34"/>
      <c r="H188" s="35"/>
    </row>
    <row r="189" spans="6:8">
      <c r="F189" s="34"/>
      <c r="G189" s="34"/>
      <c r="H189" s="35"/>
    </row>
    <row r="190" spans="6:8">
      <c r="F190" s="34"/>
      <c r="G190" s="34"/>
      <c r="H190" s="35"/>
    </row>
    <row r="191" spans="6:8">
      <c r="F191" s="34"/>
      <c r="G191" s="34"/>
      <c r="H191" s="35"/>
    </row>
    <row r="192" spans="6:8">
      <c r="F192" s="34"/>
      <c r="G192" s="34"/>
      <c r="H192" s="35"/>
    </row>
    <row r="193" spans="6:8">
      <c r="F193" s="34"/>
      <c r="G193" s="34"/>
      <c r="H193" s="35"/>
    </row>
    <row r="194" spans="6:8">
      <c r="F194" s="34"/>
      <c r="G194" s="34"/>
      <c r="H194" s="35"/>
    </row>
    <row r="195" spans="6:8">
      <c r="F195" s="34"/>
      <c r="G195" s="34"/>
      <c r="H195" s="35"/>
    </row>
    <row r="196" spans="6:8">
      <c r="F196" s="34"/>
      <c r="G196" s="34"/>
      <c r="H196" s="35"/>
    </row>
    <row r="197" spans="6:8">
      <c r="F197" s="34"/>
      <c r="G197" s="34"/>
      <c r="H197" s="35"/>
    </row>
    <row r="198" spans="6:8">
      <c r="F198" s="34"/>
      <c r="G198" s="34"/>
      <c r="H198" s="35"/>
    </row>
    <row r="199" spans="6:8">
      <c r="F199" s="34"/>
      <c r="G199" s="34"/>
      <c r="H199" s="35"/>
    </row>
    <row r="200" spans="6:8">
      <c r="F200" s="34"/>
      <c r="G200" s="34"/>
      <c r="H200" s="35"/>
    </row>
    <row r="201" spans="6:8">
      <c r="F201" s="34"/>
      <c r="G201" s="34"/>
      <c r="H201" s="35"/>
    </row>
    <row r="202" spans="6:8">
      <c r="F202" s="34"/>
      <c r="G202" s="34"/>
      <c r="H202" s="35"/>
    </row>
    <row r="203" spans="6:8">
      <c r="F203" s="34"/>
      <c r="G203" s="34"/>
      <c r="H203" s="35"/>
    </row>
    <row r="204" spans="6:8">
      <c r="F204" s="34"/>
      <c r="G204" s="34"/>
      <c r="H204" s="35"/>
    </row>
    <row r="205" spans="6:8">
      <c r="F205" s="34"/>
      <c r="G205" s="34"/>
      <c r="H205" s="35"/>
    </row>
    <row r="206" spans="6:8">
      <c r="F206" s="34"/>
      <c r="G206" s="34"/>
      <c r="H206" s="35"/>
    </row>
    <row r="207" spans="6:8">
      <c r="F207" s="34"/>
      <c r="G207" s="34"/>
      <c r="H207" s="35"/>
    </row>
    <row r="208" spans="6:8">
      <c r="F208" s="34"/>
      <c r="G208" s="34"/>
      <c r="H208" s="35"/>
    </row>
    <row r="209" spans="6:8">
      <c r="F209" s="34"/>
      <c r="G209" s="34"/>
      <c r="H209" s="35"/>
    </row>
    <row r="210" spans="6:8">
      <c r="F210" s="34"/>
      <c r="G210" s="34"/>
      <c r="H210" s="35"/>
    </row>
    <row r="211" spans="6:8">
      <c r="F211" s="34"/>
      <c r="G211" s="34"/>
      <c r="H211" s="35"/>
    </row>
    <row r="212" spans="6:8">
      <c r="F212" s="34"/>
      <c r="G212" s="34"/>
      <c r="H212" s="35"/>
    </row>
    <row r="213" spans="6:8">
      <c r="F213" s="34"/>
      <c r="G213" s="34"/>
      <c r="H213" s="35"/>
    </row>
    <row r="214" spans="6:8">
      <c r="F214" s="34"/>
      <c r="G214" s="34"/>
      <c r="H214" s="35"/>
    </row>
    <row r="215" spans="6:8">
      <c r="F215" s="34"/>
      <c r="G215" s="34"/>
      <c r="H215" s="35"/>
    </row>
    <row r="216" spans="6:8">
      <c r="F216" s="34"/>
      <c r="G216" s="34"/>
      <c r="H216" s="35"/>
    </row>
    <row r="217" spans="6:8">
      <c r="F217" s="34"/>
      <c r="G217" s="34"/>
      <c r="H217" s="35"/>
    </row>
    <row r="218" spans="6:8">
      <c r="F218" s="34"/>
      <c r="G218" s="34"/>
      <c r="H218" s="35"/>
    </row>
    <row r="219" spans="6:8">
      <c r="F219" s="34"/>
      <c r="G219" s="34"/>
      <c r="H219" s="35"/>
    </row>
    <row r="220" spans="6:8">
      <c r="F220" s="34"/>
      <c r="G220" s="34"/>
      <c r="H220" s="35"/>
    </row>
    <row r="221" spans="6:8">
      <c r="F221" s="34"/>
      <c r="G221" s="34"/>
      <c r="H221" s="35"/>
    </row>
    <row r="222" spans="6:8">
      <c r="F222" s="34"/>
      <c r="G222" s="34"/>
      <c r="H222" s="35"/>
    </row>
    <row r="223" spans="6:8">
      <c r="F223" s="34"/>
      <c r="G223" s="34"/>
      <c r="H223" s="35"/>
    </row>
    <row r="224" spans="6:8">
      <c r="F224" s="34"/>
      <c r="G224" s="34"/>
      <c r="H224" s="35"/>
    </row>
    <row r="225" spans="6:8">
      <c r="F225" s="34"/>
      <c r="G225" s="34"/>
      <c r="H225" s="35"/>
    </row>
    <row r="226" spans="6:8">
      <c r="F226" s="34"/>
      <c r="G226" s="34"/>
      <c r="H226" s="35"/>
    </row>
    <row r="227" spans="6:8">
      <c r="F227" s="34"/>
      <c r="G227" s="34"/>
      <c r="H227" s="35"/>
    </row>
    <row r="228" spans="6:8">
      <c r="F228" s="34"/>
      <c r="G228" s="34"/>
      <c r="H228" s="35"/>
    </row>
    <row r="229" spans="6:8">
      <c r="F229" s="34"/>
      <c r="G229" s="34"/>
      <c r="H229" s="35"/>
    </row>
    <row r="230" spans="6:8">
      <c r="F230" s="34"/>
      <c r="G230" s="34"/>
      <c r="H230" s="35"/>
    </row>
    <row r="231" spans="6:8">
      <c r="F231" s="34"/>
      <c r="G231" s="34"/>
      <c r="H231" s="35"/>
    </row>
    <row r="232" spans="6:8">
      <c r="F232" s="34"/>
      <c r="G232" s="34"/>
      <c r="H232" s="35"/>
    </row>
    <row r="233" spans="6:8">
      <c r="F233" s="34"/>
      <c r="G233" s="34"/>
      <c r="H233" s="35"/>
    </row>
    <row r="234" spans="6:8">
      <c r="F234" s="34"/>
      <c r="G234" s="34"/>
      <c r="H234" s="35"/>
    </row>
    <row r="235" spans="6:8">
      <c r="F235" s="34"/>
      <c r="G235" s="34"/>
      <c r="H235" s="35"/>
    </row>
    <row r="236" spans="6:8">
      <c r="F236" s="34"/>
      <c r="G236" s="34"/>
      <c r="H236" s="35"/>
    </row>
    <row r="237" spans="6:8">
      <c r="F237" s="34"/>
      <c r="G237" s="34"/>
      <c r="H237" s="35"/>
    </row>
    <row r="238" spans="6:8">
      <c r="F238" s="34"/>
      <c r="G238" s="34"/>
      <c r="H238" s="35"/>
    </row>
    <row r="239" spans="6:8">
      <c r="F239" s="34"/>
      <c r="G239" s="34"/>
      <c r="H239" s="35"/>
    </row>
    <row r="240" spans="6:8">
      <c r="F240" s="34"/>
      <c r="G240" s="34"/>
      <c r="H240" s="35"/>
    </row>
    <row r="241" spans="6:8">
      <c r="F241" s="34"/>
      <c r="G241" s="34"/>
      <c r="H241" s="35"/>
    </row>
    <row r="242" spans="6:8">
      <c r="F242" s="34"/>
      <c r="G242" s="34"/>
      <c r="H242" s="35"/>
    </row>
    <row r="243" spans="6:8">
      <c r="F243" s="34"/>
      <c r="G243" s="34"/>
      <c r="H243" s="35"/>
    </row>
    <row r="244" spans="6:8">
      <c r="F244" s="34"/>
      <c r="G244" s="34"/>
      <c r="H244" s="35"/>
    </row>
    <row r="245" spans="6:8">
      <c r="F245" s="34"/>
      <c r="G245" s="34"/>
      <c r="H245" s="35"/>
    </row>
    <row r="246" spans="6:8">
      <c r="F246" s="34"/>
      <c r="G246" s="34"/>
      <c r="H246" s="35"/>
    </row>
    <row r="247" spans="6:8">
      <c r="F247" s="34"/>
      <c r="G247" s="34"/>
      <c r="H247" s="35"/>
    </row>
    <row r="248" spans="6:8">
      <c r="F248" s="34"/>
      <c r="G248" s="34"/>
      <c r="H248" s="35"/>
    </row>
    <row r="249" spans="6:8">
      <c r="F249" s="34"/>
      <c r="G249" s="34"/>
      <c r="H249" s="35"/>
    </row>
    <row r="250" spans="6:8">
      <c r="F250" s="34"/>
      <c r="G250" s="34"/>
      <c r="H250" s="35"/>
    </row>
    <row r="251" spans="6:8">
      <c r="F251" s="34"/>
      <c r="G251" s="34"/>
      <c r="H251" s="35"/>
    </row>
    <row r="252" spans="6:8">
      <c r="F252" s="34"/>
      <c r="G252" s="34"/>
      <c r="H252" s="35"/>
    </row>
    <row r="253" spans="6:8">
      <c r="F253" s="34"/>
      <c r="G253" s="34"/>
      <c r="H253" s="35"/>
    </row>
    <row r="254" spans="6:8">
      <c r="F254" s="34"/>
      <c r="G254" s="34"/>
      <c r="H254" s="35"/>
    </row>
    <row r="255" spans="6:8">
      <c r="F255" s="34"/>
      <c r="G255" s="34"/>
      <c r="H255" s="35"/>
    </row>
    <row r="256" spans="6:8">
      <c r="F256" s="34"/>
      <c r="G256" s="34"/>
      <c r="H256" s="35"/>
    </row>
    <row r="257" spans="6:8">
      <c r="F257" s="34"/>
      <c r="G257" s="34"/>
      <c r="H257" s="35"/>
    </row>
    <row r="258" spans="6:8">
      <c r="F258" s="34"/>
      <c r="G258" s="34"/>
      <c r="H258" s="35"/>
    </row>
    <row r="259" spans="6:8">
      <c r="F259" s="34"/>
      <c r="G259" s="34"/>
      <c r="H259" s="35"/>
    </row>
    <row r="260" spans="6:8">
      <c r="F260" s="34"/>
      <c r="G260" s="34"/>
      <c r="H260" s="35"/>
    </row>
    <row r="261" spans="6:8">
      <c r="F261" s="34"/>
      <c r="G261" s="34"/>
      <c r="H261" s="35"/>
    </row>
    <row r="262" spans="6:8">
      <c r="F262" s="34"/>
      <c r="G262" s="34"/>
      <c r="H262" s="35"/>
    </row>
    <row r="263" spans="6:8">
      <c r="F263" s="34"/>
      <c r="G263" s="34"/>
      <c r="H263" s="35"/>
    </row>
    <row r="264" spans="6:8">
      <c r="F264" s="34"/>
      <c r="G264" s="34"/>
      <c r="H264" s="35"/>
    </row>
    <row r="265" spans="6:8">
      <c r="F265" s="34"/>
      <c r="G265" s="34"/>
      <c r="H265" s="35"/>
    </row>
    <row r="266" spans="6:8">
      <c r="F266" s="34"/>
      <c r="G266" s="34"/>
      <c r="H266" s="35"/>
    </row>
    <row r="267" spans="6:8">
      <c r="F267" s="34"/>
      <c r="G267" s="34"/>
      <c r="H267" s="35"/>
    </row>
    <row r="268" spans="6:8">
      <c r="F268" s="34"/>
      <c r="G268" s="34"/>
      <c r="H268" s="35"/>
    </row>
    <row r="269" spans="6:8">
      <c r="F269" s="34"/>
      <c r="G269" s="34"/>
      <c r="H269" s="35"/>
    </row>
    <row r="270" spans="6:8">
      <c r="F270" s="34"/>
      <c r="G270" s="34"/>
      <c r="H270" s="35"/>
    </row>
    <row r="271" spans="6:8">
      <c r="F271" s="34"/>
      <c r="G271" s="34"/>
      <c r="H271" s="35"/>
    </row>
    <row r="272" spans="6:8">
      <c r="F272" s="34"/>
      <c r="G272" s="34"/>
      <c r="H272" s="35"/>
    </row>
    <row r="273" spans="6:8">
      <c r="F273" s="34"/>
      <c r="G273" s="34"/>
      <c r="H273" s="35"/>
    </row>
    <row r="274" spans="6:8">
      <c r="F274" s="34"/>
      <c r="G274" s="34"/>
      <c r="H274" s="35"/>
    </row>
    <row r="275" spans="6:8">
      <c r="F275" s="34"/>
      <c r="G275" s="34"/>
      <c r="H275" s="35"/>
    </row>
    <row r="276" spans="6:8">
      <c r="F276" s="34"/>
      <c r="G276" s="34"/>
      <c r="H276" s="35"/>
    </row>
    <row r="277" spans="6:8">
      <c r="F277" s="34"/>
      <c r="G277" s="34"/>
      <c r="H277" s="35"/>
    </row>
    <row r="278" spans="6:8">
      <c r="F278" s="34"/>
      <c r="G278" s="34"/>
      <c r="H278" s="35"/>
    </row>
    <row r="279" spans="6:8">
      <c r="F279" s="34"/>
      <c r="G279" s="34"/>
      <c r="H279" s="35"/>
    </row>
    <row r="280" spans="6:8">
      <c r="F280" s="34"/>
      <c r="G280" s="34"/>
      <c r="H280" s="35"/>
    </row>
    <row r="281" spans="6:8">
      <c r="F281" s="34"/>
      <c r="G281" s="34"/>
      <c r="H281" s="35"/>
    </row>
    <row r="282" spans="6:8">
      <c r="F282" s="34"/>
      <c r="G282" s="34"/>
      <c r="H282" s="35"/>
    </row>
    <row r="283" spans="6:8">
      <c r="F283" s="34"/>
      <c r="G283" s="34"/>
      <c r="H283" s="35"/>
    </row>
    <row r="284" spans="6:8">
      <c r="F284" s="34"/>
      <c r="G284" s="34"/>
      <c r="H284" s="35"/>
    </row>
    <row r="285" spans="6:8">
      <c r="F285" s="34"/>
      <c r="G285" s="34"/>
      <c r="H285" s="35"/>
    </row>
    <row r="286" spans="6:8">
      <c r="F286" s="34"/>
      <c r="G286" s="34"/>
      <c r="H286" s="35"/>
    </row>
    <row r="287" spans="6:8">
      <c r="F287" s="34"/>
      <c r="G287" s="34"/>
      <c r="H287" s="35"/>
    </row>
    <row r="288" spans="6:8">
      <c r="F288" s="34"/>
      <c r="G288" s="34"/>
      <c r="H288" s="35"/>
    </row>
    <row r="289" spans="6:8">
      <c r="F289" s="34"/>
      <c r="G289" s="34"/>
      <c r="H289" s="35"/>
    </row>
    <row r="290" spans="6:8">
      <c r="F290" s="34"/>
      <c r="G290" s="34"/>
      <c r="H290" s="35"/>
    </row>
    <row r="291" spans="6:8">
      <c r="F291" s="34"/>
      <c r="G291" s="34"/>
      <c r="H291" s="35"/>
    </row>
    <row r="292" spans="6:8">
      <c r="F292" s="34"/>
      <c r="G292" s="34"/>
      <c r="H292" s="35"/>
    </row>
    <row r="293" spans="6:8">
      <c r="F293" s="34"/>
      <c r="G293" s="34"/>
      <c r="H293" s="35"/>
    </row>
    <row r="294" spans="6:8">
      <c r="F294" s="34"/>
      <c r="G294" s="34"/>
      <c r="H294" s="35"/>
    </row>
    <row r="295" spans="6:8">
      <c r="F295" s="34"/>
      <c r="G295" s="34"/>
      <c r="H295" s="35"/>
    </row>
    <row r="296" spans="6:8">
      <c r="F296" s="34"/>
      <c r="G296" s="34"/>
      <c r="H296" s="35"/>
    </row>
    <row r="297" spans="6:8">
      <c r="F297" s="34"/>
      <c r="G297" s="34"/>
      <c r="H297" s="35"/>
    </row>
    <row r="298" spans="6:8">
      <c r="F298" s="34"/>
      <c r="G298" s="34"/>
      <c r="H298" s="35"/>
    </row>
    <row r="299" spans="6:8">
      <c r="F299" s="34"/>
      <c r="G299" s="34"/>
      <c r="H299" s="35"/>
    </row>
    <row r="300" spans="6:8">
      <c r="F300" s="34"/>
      <c r="G300" s="34"/>
      <c r="H300" s="35"/>
    </row>
    <row r="301" spans="6:8">
      <c r="F301" s="34"/>
      <c r="G301" s="34"/>
      <c r="H301" s="35"/>
    </row>
    <row r="302" spans="6:8">
      <c r="F302" s="34"/>
      <c r="G302" s="34"/>
      <c r="H302" s="35"/>
    </row>
    <row r="303" spans="6:8">
      <c r="F303" s="34"/>
      <c r="G303" s="34"/>
      <c r="H303" s="35"/>
    </row>
    <row r="304" spans="6:8">
      <c r="F304" s="34"/>
      <c r="G304" s="34"/>
      <c r="H304" s="35"/>
    </row>
    <row r="305" spans="6:8">
      <c r="F305" s="34"/>
      <c r="G305" s="34"/>
      <c r="H305" s="35"/>
    </row>
    <row r="306" spans="6:8">
      <c r="F306" s="34"/>
      <c r="G306" s="34"/>
      <c r="H306" s="35"/>
    </row>
    <row r="307" spans="6:8">
      <c r="F307" s="34"/>
      <c r="G307" s="34"/>
      <c r="H307" s="35"/>
    </row>
    <row r="308" spans="6:8">
      <c r="F308" s="34"/>
      <c r="G308" s="34"/>
      <c r="H308" s="35"/>
    </row>
    <row r="309" spans="6:8">
      <c r="F309" s="34"/>
      <c r="G309" s="34"/>
      <c r="H309" s="35"/>
    </row>
    <row r="310" spans="6:8">
      <c r="F310" s="34"/>
      <c r="G310" s="34"/>
      <c r="H310" s="35"/>
    </row>
    <row r="311" spans="6:8">
      <c r="F311" s="34"/>
      <c r="G311" s="34"/>
      <c r="H311" s="35"/>
    </row>
    <row r="312" spans="6:8">
      <c r="F312" s="34"/>
      <c r="G312" s="34"/>
      <c r="H312" s="35"/>
    </row>
    <row r="313" spans="6:8">
      <c r="F313" s="34"/>
      <c r="G313" s="34"/>
      <c r="H313" s="35"/>
    </row>
    <row r="314" spans="6:8">
      <c r="F314" s="34"/>
      <c r="G314" s="34"/>
      <c r="H314" s="35"/>
    </row>
    <row r="315" spans="6:8">
      <c r="F315" s="34"/>
      <c r="G315" s="34"/>
      <c r="H315" s="35"/>
    </row>
    <row r="316" spans="6:8">
      <c r="F316" s="34"/>
      <c r="G316" s="34"/>
      <c r="H316" s="35"/>
    </row>
    <row r="317" spans="6:8">
      <c r="F317" s="34"/>
      <c r="G317" s="34"/>
      <c r="H317" s="35"/>
    </row>
    <row r="318" spans="6:8">
      <c r="F318" s="34"/>
      <c r="G318" s="34"/>
      <c r="H318" s="35"/>
    </row>
    <row r="319" spans="6:8">
      <c r="F319" s="34"/>
      <c r="G319" s="34"/>
      <c r="H319" s="35"/>
    </row>
    <row r="320" spans="6:8">
      <c r="F320" s="34"/>
      <c r="G320" s="34"/>
      <c r="H320" s="35"/>
    </row>
    <row r="321" spans="6:8">
      <c r="F321" s="34"/>
      <c r="G321" s="34"/>
      <c r="H321" s="35"/>
    </row>
    <row r="322" spans="6:8">
      <c r="F322" s="34"/>
      <c r="G322" s="34"/>
      <c r="H322" s="35"/>
    </row>
    <row r="323" spans="6:8">
      <c r="F323" s="34"/>
      <c r="G323" s="34"/>
      <c r="H323" s="35"/>
    </row>
    <row r="324" spans="6:8">
      <c r="F324" s="34"/>
      <c r="G324" s="34"/>
      <c r="H324" s="35"/>
    </row>
    <row r="325" spans="6:8">
      <c r="F325" s="34"/>
      <c r="G325" s="34"/>
      <c r="H325" s="35"/>
    </row>
    <row r="326" spans="6:8">
      <c r="F326" s="34"/>
      <c r="G326" s="34"/>
      <c r="H326" s="35"/>
    </row>
    <row r="327" spans="6:8">
      <c r="F327" s="34"/>
      <c r="G327" s="34"/>
      <c r="H327" s="35"/>
    </row>
    <row r="328" spans="6:8">
      <c r="F328" s="34"/>
      <c r="G328" s="34"/>
      <c r="H328" s="35"/>
    </row>
    <row r="329" spans="6:8">
      <c r="F329" s="34"/>
      <c r="G329" s="34"/>
      <c r="H329" s="35"/>
    </row>
    <row r="330" spans="6:8">
      <c r="F330" s="34"/>
      <c r="G330" s="34"/>
      <c r="H330" s="35"/>
    </row>
    <row r="331" spans="6:8">
      <c r="F331" s="34"/>
      <c r="G331" s="34"/>
      <c r="H331" s="35"/>
    </row>
    <row r="332" spans="6:8">
      <c r="F332" s="34"/>
      <c r="G332" s="34"/>
      <c r="H332" s="35"/>
    </row>
    <row r="333" spans="6:8">
      <c r="F333" s="34"/>
      <c r="G333" s="34"/>
      <c r="H333" s="35"/>
    </row>
    <row r="334" spans="6:8">
      <c r="F334" s="34"/>
      <c r="G334" s="34"/>
      <c r="H334" s="35"/>
    </row>
    <row r="335" spans="6:8">
      <c r="F335" s="34"/>
      <c r="G335" s="34"/>
      <c r="H335" s="35"/>
    </row>
    <row r="336" spans="6:8">
      <c r="F336" s="34"/>
      <c r="G336" s="34"/>
      <c r="H336" s="35"/>
    </row>
    <row r="337" spans="6:8">
      <c r="F337" s="34"/>
      <c r="G337" s="34"/>
      <c r="H337" s="35"/>
    </row>
    <row r="338" spans="6:8">
      <c r="F338" s="34"/>
      <c r="G338" s="34"/>
      <c r="H338" s="35"/>
    </row>
    <row r="339" spans="6:8">
      <c r="F339" s="34"/>
      <c r="G339" s="34"/>
      <c r="H339" s="35"/>
    </row>
    <row r="340" spans="6:8">
      <c r="F340" s="34"/>
      <c r="G340" s="34"/>
      <c r="H340" s="35"/>
    </row>
    <row r="341" spans="6:8">
      <c r="F341" s="34"/>
      <c r="G341" s="34"/>
      <c r="H341" s="35"/>
    </row>
    <row r="342" spans="6:8">
      <c r="F342" s="34"/>
      <c r="G342" s="34"/>
      <c r="H342" s="35"/>
    </row>
    <row r="343" spans="6:8">
      <c r="F343" s="34"/>
      <c r="G343" s="34"/>
      <c r="H343" s="35"/>
    </row>
    <row r="344" spans="6:8">
      <c r="F344" s="34"/>
      <c r="G344" s="34"/>
      <c r="H344" s="35"/>
    </row>
    <row r="345" spans="6:8">
      <c r="F345" s="34"/>
      <c r="G345" s="34"/>
      <c r="H345" s="35"/>
    </row>
    <row r="346" spans="6:8">
      <c r="F346" s="34"/>
      <c r="G346" s="34"/>
      <c r="H346" s="35"/>
    </row>
    <row r="347" spans="6:8">
      <c r="F347" s="34"/>
      <c r="G347" s="34"/>
      <c r="H347" s="35"/>
    </row>
    <row r="348" spans="6:8">
      <c r="F348" s="34"/>
      <c r="G348" s="34"/>
      <c r="H348" s="35"/>
    </row>
    <row r="349" spans="6:8">
      <c r="F349" s="34"/>
      <c r="G349" s="34"/>
      <c r="H349" s="35"/>
    </row>
    <row r="350" spans="6:8">
      <c r="F350" s="34"/>
      <c r="G350" s="34"/>
      <c r="H350" s="35"/>
    </row>
    <row r="351" spans="6:8">
      <c r="F351" s="34"/>
      <c r="G351" s="34"/>
      <c r="H351" s="35"/>
    </row>
    <row r="352" spans="6:8">
      <c r="F352" s="34"/>
      <c r="G352" s="34"/>
      <c r="H352" s="35"/>
    </row>
    <row r="353" spans="6:8">
      <c r="F353" s="34"/>
      <c r="G353" s="34"/>
      <c r="H353" s="35"/>
    </row>
    <row r="354" spans="6:8">
      <c r="F354" s="34"/>
      <c r="G354" s="34"/>
      <c r="H354" s="35"/>
    </row>
    <row r="355" spans="6:8">
      <c r="F355" s="34"/>
      <c r="G355" s="34"/>
      <c r="H355" s="35"/>
    </row>
    <row r="356" spans="6:8">
      <c r="F356" s="34"/>
      <c r="G356" s="34"/>
      <c r="H356" s="35"/>
    </row>
    <row r="357" spans="6:8">
      <c r="F357" s="34"/>
      <c r="G357" s="34"/>
      <c r="H357" s="35"/>
    </row>
    <row r="358" spans="6:8">
      <c r="F358" s="34"/>
      <c r="G358" s="34"/>
      <c r="H358" s="35"/>
    </row>
    <row r="359" spans="6:8">
      <c r="F359" s="34"/>
      <c r="G359" s="34"/>
      <c r="H359" s="35"/>
    </row>
    <row r="360" spans="6:8">
      <c r="F360" s="34"/>
      <c r="G360" s="34"/>
      <c r="H360" s="35"/>
    </row>
    <row r="361" spans="6:8">
      <c r="F361" s="34"/>
      <c r="G361" s="34"/>
      <c r="H361" s="35"/>
    </row>
    <row r="362" spans="6:8">
      <c r="F362" s="34"/>
      <c r="G362" s="34"/>
      <c r="H362" s="35"/>
    </row>
    <row r="363" spans="6:8">
      <c r="F363" s="34"/>
      <c r="G363" s="34"/>
      <c r="H363" s="35"/>
    </row>
    <row r="364" spans="6:8">
      <c r="F364" s="34"/>
      <c r="G364" s="34"/>
      <c r="H364" s="35"/>
    </row>
    <row r="365" spans="6:8">
      <c r="F365" s="34"/>
      <c r="G365" s="34"/>
      <c r="H365" s="35"/>
    </row>
    <row r="366" spans="6:8">
      <c r="F366" s="34"/>
      <c r="G366" s="34"/>
      <c r="H366" s="35"/>
    </row>
    <row r="367" spans="6:8">
      <c r="F367" s="34"/>
      <c r="G367" s="34"/>
      <c r="H367" s="35"/>
    </row>
    <row r="368" spans="6:8">
      <c r="F368" s="34"/>
      <c r="G368" s="34"/>
      <c r="H368" s="35"/>
    </row>
    <row r="369" spans="6:8">
      <c r="F369" s="34"/>
      <c r="G369" s="34"/>
      <c r="H369" s="35"/>
    </row>
    <row r="370" spans="6:8">
      <c r="F370" s="34"/>
      <c r="G370" s="34"/>
      <c r="H370" s="35"/>
    </row>
    <row r="371" spans="6:8">
      <c r="F371" s="34"/>
      <c r="G371" s="34"/>
      <c r="H371" s="35"/>
    </row>
    <row r="372" spans="6:8">
      <c r="F372" s="34"/>
      <c r="G372" s="34"/>
      <c r="H372" s="35"/>
    </row>
    <row r="373" spans="6:8">
      <c r="F373" s="34"/>
      <c r="G373" s="34"/>
      <c r="H373" s="35"/>
    </row>
    <row r="374" spans="6:8">
      <c r="F374" s="34"/>
      <c r="G374" s="34"/>
      <c r="H374" s="35"/>
    </row>
    <row r="375" spans="6:8">
      <c r="F375" s="34"/>
      <c r="G375" s="34"/>
      <c r="H375" s="35"/>
    </row>
    <row r="376" spans="6:8">
      <c r="F376" s="34"/>
      <c r="G376" s="34"/>
      <c r="H376" s="35"/>
    </row>
    <row r="377" spans="6:8">
      <c r="F377" s="34"/>
      <c r="G377" s="34"/>
      <c r="H377" s="35"/>
    </row>
    <row r="378" spans="6:8">
      <c r="F378" s="34"/>
      <c r="G378" s="34"/>
      <c r="H378" s="35"/>
    </row>
    <row r="379" spans="6:8">
      <c r="F379" s="34"/>
      <c r="G379" s="34"/>
      <c r="H379" s="35"/>
    </row>
    <row r="380" spans="6:8">
      <c r="F380" s="34"/>
      <c r="G380" s="34"/>
      <c r="H380" s="35"/>
    </row>
    <row r="381" spans="6:8">
      <c r="F381" s="34"/>
      <c r="G381" s="34"/>
      <c r="H381" s="35"/>
    </row>
    <row r="382" spans="6:8">
      <c r="F382" s="34"/>
      <c r="G382" s="34"/>
      <c r="H382" s="35"/>
    </row>
    <row r="383" spans="6:8">
      <c r="F383" s="34"/>
      <c r="G383" s="34"/>
      <c r="H383" s="35"/>
    </row>
    <row r="384" spans="6:8">
      <c r="F384" s="34"/>
      <c r="G384" s="34"/>
      <c r="H384" s="35"/>
    </row>
    <row r="385" spans="6:8">
      <c r="F385" s="34"/>
      <c r="G385" s="34"/>
      <c r="H385" s="35"/>
    </row>
    <row r="386" spans="6:8">
      <c r="F386" s="34"/>
      <c r="G386" s="34"/>
      <c r="H386" s="35"/>
    </row>
    <row r="387" spans="6:8">
      <c r="F387" s="34"/>
      <c r="G387" s="34"/>
      <c r="H387" s="35"/>
    </row>
    <row r="388" spans="6:8">
      <c r="F388" s="34"/>
      <c r="G388" s="34"/>
      <c r="H388" s="35"/>
    </row>
    <row r="389" spans="6:8">
      <c r="F389" s="34"/>
      <c r="G389" s="34"/>
      <c r="H389" s="35"/>
    </row>
    <row r="390" spans="6:8">
      <c r="F390" s="34"/>
      <c r="G390" s="34"/>
      <c r="H390" s="35"/>
    </row>
    <row r="391" spans="6:8">
      <c r="F391" s="34"/>
      <c r="G391" s="34"/>
      <c r="H391" s="35"/>
    </row>
    <row r="392" spans="6:8">
      <c r="F392" s="34"/>
      <c r="G392" s="34"/>
      <c r="H392" s="35"/>
    </row>
    <row r="393" spans="6:8">
      <c r="F393" s="34"/>
      <c r="G393" s="34"/>
      <c r="H393" s="35"/>
    </row>
    <row r="394" spans="6:8">
      <c r="F394" s="34"/>
      <c r="G394" s="34"/>
      <c r="H394" s="35"/>
    </row>
    <row r="395" spans="6:8">
      <c r="F395" s="34"/>
      <c r="G395" s="34"/>
      <c r="H395" s="35"/>
    </row>
    <row r="396" spans="6:8">
      <c r="F396" s="34"/>
      <c r="G396" s="34"/>
      <c r="H396" s="35"/>
    </row>
    <row r="397" spans="6:8">
      <c r="F397" s="34"/>
      <c r="G397" s="34"/>
      <c r="H397" s="35"/>
    </row>
    <row r="398" spans="6:8">
      <c r="F398" s="34"/>
      <c r="G398" s="34"/>
      <c r="H398" s="35"/>
    </row>
    <row r="399" spans="6:8">
      <c r="F399" s="34"/>
      <c r="G399" s="34"/>
      <c r="H399" s="35"/>
    </row>
    <row r="400" spans="6:8">
      <c r="F400" s="34"/>
      <c r="G400" s="34"/>
      <c r="H400" s="35"/>
    </row>
    <row r="401" spans="6:8">
      <c r="F401" s="34"/>
      <c r="G401" s="34"/>
      <c r="H401" s="35"/>
    </row>
    <row r="402" spans="6:8">
      <c r="F402" s="34"/>
      <c r="G402" s="34"/>
      <c r="H402" s="35"/>
    </row>
    <row r="403" spans="6:8">
      <c r="F403" s="34"/>
      <c r="G403" s="34"/>
      <c r="H403" s="35"/>
    </row>
    <row r="404" spans="6:8">
      <c r="F404" s="34"/>
      <c r="G404" s="34"/>
      <c r="H404" s="35"/>
    </row>
    <row r="405" spans="6:8">
      <c r="F405" s="34"/>
      <c r="G405" s="34"/>
      <c r="H405" s="35"/>
    </row>
    <row r="406" spans="6:8">
      <c r="F406" s="34"/>
      <c r="G406" s="34"/>
      <c r="H406" s="35"/>
    </row>
    <row r="407" spans="6:8">
      <c r="F407" s="34"/>
      <c r="G407" s="34"/>
      <c r="H407" s="35"/>
    </row>
    <row r="408" spans="6:8">
      <c r="F408" s="34"/>
      <c r="G408" s="34"/>
      <c r="H408" s="35"/>
    </row>
    <row r="409" spans="6:8">
      <c r="F409" s="34"/>
      <c r="G409" s="34"/>
      <c r="H409" s="35"/>
    </row>
    <row r="410" spans="6:8">
      <c r="F410" s="34"/>
      <c r="G410" s="34"/>
      <c r="H410" s="35"/>
    </row>
    <row r="411" spans="6:8">
      <c r="F411" s="34"/>
      <c r="G411" s="34"/>
      <c r="H411" s="35"/>
    </row>
    <row r="412" spans="6:8">
      <c r="F412" s="34"/>
      <c r="G412" s="34"/>
      <c r="H412" s="35"/>
    </row>
    <row r="413" spans="6:8">
      <c r="F413" s="34"/>
      <c r="G413" s="34"/>
      <c r="H413" s="35"/>
    </row>
    <row r="414" spans="6:8">
      <c r="F414" s="34"/>
      <c r="G414" s="34"/>
      <c r="H414" s="35"/>
    </row>
    <row r="415" spans="6:8">
      <c r="F415" s="34"/>
      <c r="G415" s="34"/>
      <c r="H415" s="35"/>
    </row>
    <row r="416" spans="6:8">
      <c r="F416" s="34"/>
      <c r="G416" s="34"/>
      <c r="H416" s="35"/>
    </row>
  </sheetData>
  <autoFilter ref="A1:M95">
    <sortState ref="A2:P95">
      <sortCondition ref="A1:A9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2021-08-12T16:05:26Z</dcterms:created>
  <dcterms:modified xsi:type="dcterms:W3CDTF">2021-08-17T14:48:04Z</dcterms:modified>
</cp:coreProperties>
</file>