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2"/>
  </bookViews>
  <sheets>
    <sheet name="Данные Росстата" sheetId="1" r:id="rId1"/>
    <sheet name="2011-2016" sheetId="2" r:id="rId2"/>
    <sheet name="Рейтинг продуктов по росту цен" sheetId="3" r:id="rId3"/>
  </sheets>
  <definedNames/>
  <calcPr fullCalcOnLoad="1"/>
</workbook>
</file>

<file path=xl/sharedStrings.xml><?xml version="1.0" encoding="utf-8"?>
<sst xmlns="http://schemas.openxmlformats.org/spreadsheetml/2006/main" count="398" uniqueCount="320">
  <si>
    <t xml:space="preserve"> Средние потребительские цены (тарифы) на  товары и  услуги, рубль, Российская Федерация</t>
  </si>
  <si>
    <t>январь</t>
  </si>
  <si>
    <t>ноябрь</t>
  </si>
  <si>
    <t>декабрь</t>
  </si>
  <si>
    <t>666,19</t>
  </si>
  <si>
    <t>667,96</t>
  </si>
  <si>
    <t>664,74</t>
  </si>
  <si>
    <t>689,93</t>
  </si>
  <si>
    <t>692,57</t>
  </si>
  <si>
    <t>693,64</t>
  </si>
  <si>
    <t>792,96</t>
  </si>
  <si>
    <t>805,9</t>
  </si>
  <si>
    <t>825,27</t>
  </si>
  <si>
    <t>895,99</t>
  </si>
  <si>
    <t>898,41</t>
  </si>
  <si>
    <t>885,95</t>
  </si>
  <si>
    <t>910,37</t>
  </si>
  <si>
    <t>917,69</t>
  </si>
  <si>
    <t>911,93</t>
  </si>
  <si>
    <t>Колбаса сырокопченая, кг</t>
  </si>
  <si>
    <t>264,75</t>
  </si>
  <si>
    <t>306,79</t>
  </si>
  <si>
    <t>310,54</t>
  </si>
  <si>
    <t>317,09</t>
  </si>
  <si>
    <t>343,53</t>
  </si>
  <si>
    <t>344,81</t>
  </si>
  <si>
    <t>339,72</t>
  </si>
  <si>
    <t>349,44</t>
  </si>
  <si>
    <t>351,27</t>
  </si>
  <si>
    <t>352,05</t>
  </si>
  <si>
    <t>Колбаса вареная, кг</t>
  </si>
  <si>
    <t>114,61</t>
  </si>
  <si>
    <t>119,85</t>
  </si>
  <si>
    <t>121,9</t>
  </si>
  <si>
    <t>123,21</t>
  </si>
  <si>
    <t>125,43</t>
  </si>
  <si>
    <t>132,22</t>
  </si>
  <si>
    <t>129,85</t>
  </si>
  <si>
    <t>142,74</t>
  </si>
  <si>
    <t>144,3</t>
  </si>
  <si>
    <t>155,82</t>
  </si>
  <si>
    <t>177,81</t>
  </si>
  <si>
    <t>177,68</t>
  </si>
  <si>
    <t>181,04</t>
  </si>
  <si>
    <t>184,94</t>
  </si>
  <si>
    <t>185,55</t>
  </si>
  <si>
    <t>184,76</t>
  </si>
  <si>
    <t>Рыба живая и охлажденная, кг</t>
  </si>
  <si>
    <t>242,78</t>
  </si>
  <si>
    <t>247,35</t>
  </si>
  <si>
    <t>247,61</t>
  </si>
  <si>
    <t>245,72</t>
  </si>
  <si>
    <t>250,69</t>
  </si>
  <si>
    <t>252,52</t>
  </si>
  <si>
    <t>253,58</t>
  </si>
  <si>
    <t>286,26</t>
  </si>
  <si>
    <t>292,21</t>
  </si>
  <si>
    <t>310,53</t>
  </si>
  <si>
    <t>350,92</t>
  </si>
  <si>
    <t>352,58</t>
  </si>
  <si>
    <t>347,39</t>
  </si>
  <si>
    <t>381,77</t>
  </si>
  <si>
    <t>382,54</t>
  </si>
  <si>
    <t>380,51</t>
  </si>
  <si>
    <t>Рыба соленая, маринованная, копченая, кг</t>
  </si>
  <si>
    <t>106,31</t>
  </si>
  <si>
    <t>111,53</t>
  </si>
  <si>
    <t>111,89</t>
  </si>
  <si>
    <t>112,57</t>
  </si>
  <si>
    <t>115,36</t>
  </si>
  <si>
    <t>115,91</t>
  </si>
  <si>
    <t>116,63</t>
  </si>
  <si>
    <t>128,05</t>
  </si>
  <si>
    <t>133,3</t>
  </si>
  <si>
    <t>145,06</t>
  </si>
  <si>
    <t>189,41</t>
  </si>
  <si>
    <t>193,41</t>
  </si>
  <si>
    <t>197,24</t>
  </si>
  <si>
    <t>205,33</t>
  </si>
  <si>
    <t>205,72</t>
  </si>
  <si>
    <t>206,46</t>
  </si>
  <si>
    <t>Сельдь соленая, кг</t>
  </si>
  <si>
    <t>177,91</t>
  </si>
  <si>
    <t>184,52</t>
  </si>
  <si>
    <t>186,07</t>
  </si>
  <si>
    <t>186,29</t>
  </si>
  <si>
    <t>205,53</t>
  </si>
  <si>
    <t>209,12</t>
  </si>
  <si>
    <t>213,57</t>
  </si>
  <si>
    <t>240,77</t>
  </si>
  <si>
    <t>246,31</t>
  </si>
  <si>
    <t>253,7</t>
  </si>
  <si>
    <t>271,35</t>
  </si>
  <si>
    <t>274,31</t>
  </si>
  <si>
    <t>274,57</t>
  </si>
  <si>
    <t>292,34</t>
  </si>
  <si>
    <t>295,76</t>
  </si>
  <si>
    <t>296,9</t>
  </si>
  <si>
    <t>Творог жирный, кг</t>
  </si>
  <si>
    <t>51,53</t>
  </si>
  <si>
    <t>54,48</t>
  </si>
  <si>
    <t>54,82</t>
  </si>
  <si>
    <t>55,43</t>
  </si>
  <si>
    <t>57,08</t>
  </si>
  <si>
    <t>57,23</t>
  </si>
  <si>
    <t>57,35</t>
  </si>
  <si>
    <t>61,49</t>
  </si>
  <si>
    <t>61,98</t>
  </si>
  <si>
    <t>62,62</t>
  </si>
  <si>
    <t>71,93</t>
  </si>
  <si>
    <t>72,23</t>
  </si>
  <si>
    <t>72,09</t>
  </si>
  <si>
    <t>81,73</t>
  </si>
  <si>
    <t>82,14</t>
  </si>
  <si>
    <t>82,24</t>
  </si>
  <si>
    <t>Соки фруктовые, л</t>
  </si>
  <si>
    <t>41,44</t>
  </si>
  <si>
    <t>40,25</t>
  </si>
  <si>
    <t>43,34</t>
  </si>
  <si>
    <t>43,82</t>
  </si>
  <si>
    <t>56,42</t>
  </si>
  <si>
    <t>56,01</t>
  </si>
  <si>
    <t>52,47</t>
  </si>
  <si>
    <t>51,15</t>
  </si>
  <si>
    <t>58,76</t>
  </si>
  <si>
    <t>63,33</t>
  </si>
  <si>
    <t>61,01</t>
  </si>
  <si>
    <t>65,02</t>
  </si>
  <si>
    <t>66,22</t>
  </si>
  <si>
    <t>61,85</t>
  </si>
  <si>
    <t>64,17</t>
  </si>
  <si>
    <t>63,86</t>
  </si>
  <si>
    <t>Яйца куриные, 10 шт.</t>
  </si>
  <si>
    <t>29,9</t>
  </si>
  <si>
    <t>31,27</t>
  </si>
  <si>
    <t>31,58</t>
  </si>
  <si>
    <t>31,62</t>
  </si>
  <si>
    <t>32,78</t>
  </si>
  <si>
    <t>32,32</t>
  </si>
  <si>
    <t>31,87</t>
  </si>
  <si>
    <t>39,32</t>
  </si>
  <si>
    <t>44,97</t>
  </si>
  <si>
    <t>55,19</t>
  </si>
  <si>
    <t>52,59</t>
  </si>
  <si>
    <t>52,14</t>
  </si>
  <si>
    <t>53,36</t>
  </si>
  <si>
    <t>50,38</t>
  </si>
  <si>
    <t>48,78</t>
  </si>
  <si>
    <t>47,12</t>
  </si>
  <si>
    <t>Сахар-песок, кг</t>
  </si>
  <si>
    <t>284,93</t>
  </si>
  <si>
    <t>300,79</t>
  </si>
  <si>
    <t>302,39</t>
  </si>
  <si>
    <t>305,45</t>
  </si>
  <si>
    <t>318,37</t>
  </si>
  <si>
    <t>321,09</t>
  </si>
  <si>
    <t>323,93</t>
  </si>
  <si>
    <t>345,2</t>
  </si>
  <si>
    <t>350,74</t>
  </si>
  <si>
    <t>358,07</t>
  </si>
  <si>
    <t>397,13</t>
  </si>
  <si>
    <t>399,46</t>
  </si>
  <si>
    <t>399,66</t>
  </si>
  <si>
    <t>416,25</t>
  </si>
  <si>
    <t>418,86</t>
  </si>
  <si>
    <t>422,43</t>
  </si>
  <si>
    <t>Торты, кг</t>
  </si>
  <si>
    <t>99,81</t>
  </si>
  <si>
    <t>102,99</t>
  </si>
  <si>
    <t>103,9</t>
  </si>
  <si>
    <t>104,33</t>
  </si>
  <si>
    <t>106,95</t>
  </si>
  <si>
    <t>107,34</t>
  </si>
  <si>
    <t>106,3</t>
  </si>
  <si>
    <t>112,04</t>
  </si>
  <si>
    <t>115,69</t>
  </si>
  <si>
    <t>123,7</t>
  </si>
  <si>
    <t>148,52</t>
  </si>
  <si>
    <t>150,38</t>
  </si>
  <si>
    <t>151,29</t>
  </si>
  <si>
    <t>163,39</t>
  </si>
  <si>
    <t>163,82</t>
  </si>
  <si>
    <t>163,46</t>
  </si>
  <si>
    <t>Майонез, кг</t>
  </si>
  <si>
    <t>14,89</t>
  </si>
  <si>
    <t>15,39</t>
  </si>
  <si>
    <t>16,07</t>
  </si>
  <si>
    <t>17,71</t>
  </si>
  <si>
    <t>22,01</t>
  </si>
  <si>
    <t>23,18</t>
  </si>
  <si>
    <t>25,03</t>
  </si>
  <si>
    <t>26,66</t>
  </si>
  <si>
    <t>31,69</t>
  </si>
  <si>
    <t>19,52</t>
  </si>
  <si>
    <t>19,91</t>
  </si>
  <si>
    <t>20,7</t>
  </si>
  <si>
    <t>19,66</t>
  </si>
  <si>
    <t>20,25</t>
  </si>
  <si>
    <t>20,8</t>
  </si>
  <si>
    <t>Картофель, кг</t>
  </si>
  <si>
    <t>115,19</t>
  </si>
  <si>
    <t>76,69</t>
  </si>
  <si>
    <t>91,93</t>
  </si>
  <si>
    <t>114,09</t>
  </si>
  <si>
    <t>97,85</t>
  </si>
  <si>
    <t>108,91</t>
  </si>
  <si>
    <t>124,67</t>
  </si>
  <si>
    <t>97,46</t>
  </si>
  <si>
    <t>125,34</t>
  </si>
  <si>
    <t>176,57</t>
  </si>
  <si>
    <t>131,79</t>
  </si>
  <si>
    <t>158,93</t>
  </si>
  <si>
    <t>186,64</t>
  </si>
  <si>
    <t>108,63</t>
  </si>
  <si>
    <t>135,38</t>
  </si>
  <si>
    <t>168,64</t>
  </si>
  <si>
    <t>Огурцы свежие, кг</t>
  </si>
  <si>
    <t>96,2</t>
  </si>
  <si>
    <t>77,3</t>
  </si>
  <si>
    <t>83,06</t>
  </si>
  <si>
    <t>106,61</t>
  </si>
  <si>
    <t>88,64</t>
  </si>
  <si>
    <t>92,64</t>
  </si>
  <si>
    <t>110,2</t>
  </si>
  <si>
    <t>104,84</t>
  </si>
  <si>
    <t>127,2</t>
  </si>
  <si>
    <t>178,08</t>
  </si>
  <si>
    <t>125,06</t>
  </si>
  <si>
    <t>163,3</t>
  </si>
  <si>
    <t>177,12</t>
  </si>
  <si>
    <t>116,32</t>
  </si>
  <si>
    <t>127,22</t>
  </si>
  <si>
    <t>Помидоры свежие, кг</t>
  </si>
  <si>
    <t>64,66</t>
  </si>
  <si>
    <t>61,38</t>
  </si>
  <si>
    <t>62,54</t>
  </si>
  <si>
    <t>64,26</t>
  </si>
  <si>
    <t>62,63</t>
  </si>
  <si>
    <t>63,26</t>
  </si>
  <si>
    <t>63,78</t>
  </si>
  <si>
    <t>69,87</t>
  </si>
  <si>
    <t>76,7</t>
  </si>
  <si>
    <t>87,52</t>
  </si>
  <si>
    <t>85,76</t>
  </si>
  <si>
    <t>87,43</t>
  </si>
  <si>
    <t>91,75</t>
  </si>
  <si>
    <t>81,93</t>
  </si>
  <si>
    <t>81,92</t>
  </si>
  <si>
    <t>83,18</t>
  </si>
  <si>
    <t>Яблоки, кг</t>
  </si>
  <si>
    <t>56,84</t>
  </si>
  <si>
    <t>65,15</t>
  </si>
  <si>
    <t>63,14</t>
  </si>
  <si>
    <t>62,38</t>
  </si>
  <si>
    <t>63,51</t>
  </si>
  <si>
    <t>62,47</t>
  </si>
  <si>
    <t>62,01</t>
  </si>
  <si>
    <t>66,07</t>
  </si>
  <si>
    <t>69,72</t>
  </si>
  <si>
    <t>76,99</t>
  </si>
  <si>
    <t>103,21</t>
  </si>
  <si>
    <t>102,9</t>
  </si>
  <si>
    <t>96,94</t>
  </si>
  <si>
    <t>105,88</t>
  </si>
  <si>
    <t>94,45</t>
  </si>
  <si>
    <t>85,96</t>
  </si>
  <si>
    <t>Апельсины, кг</t>
  </si>
  <si>
    <t>260,95</t>
  </si>
  <si>
    <t>311,32</t>
  </si>
  <si>
    <t>315,45</t>
  </si>
  <si>
    <t>404,8</t>
  </si>
  <si>
    <t>406,51</t>
  </si>
  <si>
    <t>Водка крепостью 40% об.спирта и выше,  л</t>
  </si>
  <si>
    <t>230,06</t>
  </si>
  <si>
    <t>245,43</t>
  </si>
  <si>
    <t>247,22</t>
  </si>
  <si>
    <t>248,99</t>
  </si>
  <si>
    <t>265,48</t>
  </si>
  <si>
    <t>266,49</t>
  </si>
  <si>
    <t>273,85</t>
  </si>
  <si>
    <t>295,29</t>
  </si>
  <si>
    <t>299,19</t>
  </si>
  <si>
    <t>316,62</t>
  </si>
  <si>
    <t>362,86</t>
  </si>
  <si>
    <t>364,69</t>
  </si>
  <si>
    <t>352,65</t>
  </si>
  <si>
    <t>378,31</t>
  </si>
  <si>
    <t>379,97</t>
  </si>
  <si>
    <t>379,8</t>
  </si>
  <si>
    <t>Вино виноградное столовое (сухое, полусухое, полусладкое) крепостью до 14% об.спирта и содержанием до 8% сахара, л</t>
  </si>
  <si>
    <t>204,62</t>
  </si>
  <si>
    <t>220,49</t>
  </si>
  <si>
    <t>221,88</t>
  </si>
  <si>
    <t>221,67</t>
  </si>
  <si>
    <t>235,28</t>
  </si>
  <si>
    <t>236,6</t>
  </si>
  <si>
    <t>252,37</t>
  </si>
  <si>
    <t>253,64</t>
  </si>
  <si>
    <t>259,1</t>
  </si>
  <si>
    <t>283,39</t>
  </si>
  <si>
    <t>283,72</t>
  </si>
  <si>
    <t>285,96</t>
  </si>
  <si>
    <t>306,26</t>
  </si>
  <si>
    <t>306,22</t>
  </si>
  <si>
    <t>309,21</t>
  </si>
  <si>
    <t>Вино игристое отечественное, л</t>
  </si>
  <si>
    <t>Продукты</t>
  </si>
  <si>
    <t>Рост цен с ноября по декабрь (%%)</t>
  </si>
  <si>
    <t>Продукты, цены на которые в декабре снижаются</t>
  </si>
  <si>
    <t>Средний рост цен с ноября по декабрь за пять лет (%%)</t>
  </si>
  <si>
    <t>Среднемесячный рост цен с ноября по декабрь (%%)</t>
  </si>
  <si>
    <t>Среднемесячный рост цен за пять лет (%%)</t>
  </si>
  <si>
    <t>Продукты, цены на которые в декабре растут быстрее, чем в среднем за месяц</t>
  </si>
  <si>
    <t>Рост цен с ноября по декабрь за пять лет, %%</t>
  </si>
  <si>
    <t>Среднемесячный рост цен за пять лет, %%</t>
  </si>
  <si>
    <t>Во сколько раз темпы рост цены на продукт в декабре были меньше среднемесячного роста (по данным за пять лет)</t>
  </si>
  <si>
    <t>Во сколько раз темпы рост цены на продукт в декабре были больше среднемесячного роста (по данным за пять лет)</t>
  </si>
  <si>
    <t>Продукты, цены на которые в декабре растут медленнее, чем в среднем за месяц</t>
  </si>
  <si>
    <t>Средний рост цен с ноября по декабрь за пять ле, %%</t>
  </si>
  <si>
    <t>Средний рост цен с ноября по декабрь за пять лет, %%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</si>
</sst>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"/>
    <numFmt numFmtId="173" formatCode="0.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0000"/>
    <numFmt numFmtId="181" formatCode="0.00000000"/>
    <numFmt numFmtId="182" formatCode="0.000000"/>
  </numFmts>
  <fonts count="62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9"/>
      <name val="Verdana"/>
      <family val="2"/>
    </font>
    <font>
      <b/>
      <sz val="10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10"/>
      <name val="Arial Cyr"/>
      <family val="0"/>
    </font>
    <font>
      <sz val="10"/>
      <color indexed="8"/>
      <name val="Arial Cyr"/>
      <family val="0"/>
    </font>
    <font>
      <b/>
      <sz val="10"/>
      <color indexed="17"/>
      <name val="Arial Cyr"/>
      <family val="0"/>
    </font>
    <font>
      <sz val="10"/>
      <color indexed="17"/>
      <name val="Arial Cyr"/>
      <family val="0"/>
    </font>
    <font>
      <b/>
      <sz val="10"/>
      <color indexed="10"/>
      <name val="Arial Cyr"/>
      <family val="0"/>
    </font>
    <font>
      <u val="single"/>
      <sz val="10"/>
      <color indexed="30"/>
      <name val="Arial Cyr"/>
      <family val="0"/>
    </font>
    <font>
      <u val="single"/>
      <sz val="10"/>
      <color indexed="25"/>
      <name val="Arial Cyr"/>
      <family val="0"/>
    </font>
    <font>
      <sz val="10"/>
      <color indexed="8"/>
      <name val="Arial"/>
      <family val="2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sz val="10"/>
      <color rgb="FFFF0000"/>
      <name val="Arial Cyr"/>
      <family val="0"/>
    </font>
    <font>
      <sz val="10"/>
      <color theme="1"/>
      <name val="Arial Cyr"/>
      <family val="0"/>
    </font>
    <font>
      <b/>
      <sz val="10"/>
      <color rgb="FF00B050"/>
      <name val="Arial Cyr"/>
      <family val="0"/>
    </font>
    <font>
      <sz val="10"/>
      <color rgb="FF00B050"/>
      <name val="Arial Cyr"/>
      <family val="0"/>
    </font>
    <font>
      <b/>
      <sz val="10"/>
      <color rgb="FFFF0000"/>
      <name val="Arial Cyr"/>
      <family val="0"/>
    </font>
    <font>
      <sz val="10"/>
      <color theme="1"/>
      <name val="Arial"/>
      <family val="2"/>
    </font>
    <font>
      <b/>
      <sz val="10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right" vertical="top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center" wrapText="1"/>
    </xf>
    <xf numFmtId="2" fontId="0" fillId="0" borderId="0" xfId="0" applyNumberFormat="1" applyAlignment="1">
      <alignment/>
    </xf>
    <xf numFmtId="0" fontId="3" fillId="0" borderId="11" xfId="0" applyFont="1" applyBorder="1" applyAlignment="1">
      <alignment horizontal="right" vertical="center" wrapText="1"/>
    </xf>
    <xf numFmtId="2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5" fontId="0" fillId="0" borderId="10" xfId="0" applyNumberForma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173" fontId="0" fillId="0" borderId="10" xfId="0" applyNumberForma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left" vertical="center" wrapText="1"/>
    </xf>
    <xf numFmtId="2" fontId="4" fillId="33" borderId="10" xfId="0" applyNumberFormat="1" applyFont="1" applyFill="1" applyBorder="1" applyAlignment="1">
      <alignment horizontal="center" vertical="center"/>
    </xf>
    <xf numFmtId="0" fontId="55" fillId="0" borderId="10" xfId="0" applyFont="1" applyBorder="1" applyAlignment="1">
      <alignment/>
    </xf>
    <xf numFmtId="175" fontId="56" fillId="0" borderId="10" xfId="0" applyNumberFormat="1" applyFont="1" applyBorder="1" applyAlignment="1">
      <alignment horizontal="center" vertical="center"/>
    </xf>
    <xf numFmtId="0" fontId="55" fillId="0" borderId="10" xfId="0" applyFont="1" applyBorder="1" applyAlignment="1">
      <alignment wrapText="1"/>
    </xf>
    <xf numFmtId="2" fontId="4" fillId="0" borderId="10" xfId="0" applyNumberFormat="1" applyFont="1" applyBorder="1" applyAlignment="1">
      <alignment horizontal="center" vertical="center" wrapText="1"/>
    </xf>
    <xf numFmtId="2" fontId="57" fillId="33" borderId="10" xfId="0" applyNumberFormat="1" applyFont="1" applyFill="1" applyBorder="1" applyAlignment="1">
      <alignment horizontal="center" vertical="center"/>
    </xf>
    <xf numFmtId="2" fontId="58" fillId="0" borderId="10" xfId="0" applyNumberFormat="1" applyFont="1" applyBorder="1" applyAlignment="1">
      <alignment horizontal="center" vertical="center"/>
    </xf>
    <xf numFmtId="2" fontId="59" fillId="33" borderId="10" xfId="0" applyNumberFormat="1" applyFont="1" applyFill="1" applyBorder="1" applyAlignment="1">
      <alignment horizontal="center" vertical="center"/>
    </xf>
    <xf numFmtId="0" fontId="60" fillId="0" borderId="10" xfId="0" applyFont="1" applyBorder="1" applyAlignment="1">
      <alignment horizontal="left" vertical="center" wrapText="1"/>
    </xf>
    <xf numFmtId="2" fontId="61" fillId="33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5" fillId="0" borderId="10" xfId="0" applyFont="1" applyBorder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zoomScalePageLayoutView="0" workbookViewId="0" topLeftCell="A1">
      <selection activeCell="H18" sqref="H18:H19"/>
    </sheetView>
  </sheetViews>
  <sheetFormatPr defaultColWidth="9.00390625" defaultRowHeight="12.75"/>
  <cols>
    <col min="1" max="1" width="20.75390625" style="3" customWidth="1"/>
  </cols>
  <sheetData>
    <row r="1" spans="1:17" ht="12.75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12.75">
      <c r="A2" s="34"/>
      <c r="B2" s="33">
        <v>2012</v>
      </c>
      <c r="C2" s="33"/>
      <c r="D2" s="33"/>
      <c r="E2" s="33">
        <v>2013</v>
      </c>
      <c r="F2" s="33"/>
      <c r="G2" s="33"/>
      <c r="H2" s="33">
        <v>2014</v>
      </c>
      <c r="I2" s="33"/>
      <c r="J2" s="33"/>
      <c r="K2" s="33">
        <v>2015</v>
      </c>
      <c r="L2" s="33"/>
      <c r="M2" s="33"/>
      <c r="N2" s="33">
        <v>2016</v>
      </c>
      <c r="O2" s="33"/>
      <c r="P2" s="33"/>
      <c r="Q2" s="8">
        <v>2017</v>
      </c>
    </row>
    <row r="3" spans="1:17" ht="12.75">
      <c r="A3" s="34"/>
      <c r="B3" s="8" t="s">
        <v>1</v>
      </c>
      <c r="C3" s="8" t="s">
        <v>2</v>
      </c>
      <c r="D3" s="8" t="s">
        <v>3</v>
      </c>
      <c r="E3" s="8" t="s">
        <v>1</v>
      </c>
      <c r="F3" s="8" t="s">
        <v>2</v>
      </c>
      <c r="G3" s="8" t="s">
        <v>3</v>
      </c>
      <c r="H3" s="8" t="s">
        <v>1</v>
      </c>
      <c r="I3" s="8" t="s">
        <v>2</v>
      </c>
      <c r="J3" s="8" t="s">
        <v>3</v>
      </c>
      <c r="K3" s="8" t="s">
        <v>1</v>
      </c>
      <c r="L3" s="8" t="s">
        <v>2</v>
      </c>
      <c r="M3" s="8" t="s">
        <v>3</v>
      </c>
      <c r="N3" s="8" t="s">
        <v>1</v>
      </c>
      <c r="O3" s="8" t="s">
        <v>2</v>
      </c>
      <c r="P3" s="8" t="s">
        <v>3</v>
      </c>
      <c r="Q3" s="8" t="s">
        <v>1</v>
      </c>
    </row>
    <row r="4" spans="1:18" ht="25.5">
      <c r="A4" s="9" t="s">
        <v>19</v>
      </c>
      <c r="B4" s="7">
        <v>634.45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7" t="s">
        <v>13</v>
      </c>
      <c r="M4" s="7" t="s">
        <v>14</v>
      </c>
      <c r="N4" s="7" t="s">
        <v>15</v>
      </c>
      <c r="O4" s="7" t="s">
        <v>16</v>
      </c>
      <c r="P4" s="7" t="s">
        <v>17</v>
      </c>
      <c r="Q4" s="7" t="s">
        <v>18</v>
      </c>
      <c r="R4" s="1"/>
    </row>
    <row r="5" spans="1:18" ht="12.75">
      <c r="A5" s="9" t="s">
        <v>30</v>
      </c>
      <c r="B5" s="7"/>
      <c r="C5" s="7"/>
      <c r="D5" s="7"/>
      <c r="E5" s="7"/>
      <c r="F5" s="7"/>
      <c r="G5" s="7"/>
      <c r="H5" s="7" t="s">
        <v>20</v>
      </c>
      <c r="I5" s="7" t="s">
        <v>21</v>
      </c>
      <c r="J5" s="7" t="s">
        <v>22</v>
      </c>
      <c r="K5" s="7" t="s">
        <v>23</v>
      </c>
      <c r="L5" s="7" t="s">
        <v>24</v>
      </c>
      <c r="M5" s="7" t="s">
        <v>25</v>
      </c>
      <c r="N5" s="7" t="s">
        <v>26</v>
      </c>
      <c r="O5" s="7" t="s">
        <v>27</v>
      </c>
      <c r="P5" s="7" t="s">
        <v>28</v>
      </c>
      <c r="Q5" s="7" t="s">
        <v>29</v>
      </c>
      <c r="R5" s="1"/>
    </row>
    <row r="6" spans="1:18" ht="25.5">
      <c r="A6" s="9" t="s">
        <v>47</v>
      </c>
      <c r="B6" s="7" t="s">
        <v>31</v>
      </c>
      <c r="C6" s="7" t="s">
        <v>32</v>
      </c>
      <c r="D6" s="7" t="s">
        <v>33</v>
      </c>
      <c r="E6" s="7" t="s">
        <v>34</v>
      </c>
      <c r="F6" s="7" t="s">
        <v>35</v>
      </c>
      <c r="G6" s="7" t="s">
        <v>36</v>
      </c>
      <c r="H6" s="7" t="s">
        <v>37</v>
      </c>
      <c r="I6" s="7" t="s">
        <v>38</v>
      </c>
      <c r="J6" s="7" t="s">
        <v>39</v>
      </c>
      <c r="K6" s="7" t="s">
        <v>40</v>
      </c>
      <c r="L6" s="7" t="s">
        <v>41</v>
      </c>
      <c r="M6" s="7" t="s">
        <v>42</v>
      </c>
      <c r="N6" s="7" t="s">
        <v>43</v>
      </c>
      <c r="O6" s="7" t="s">
        <v>44</v>
      </c>
      <c r="P6" s="7" t="s">
        <v>45</v>
      </c>
      <c r="Q6" s="7" t="s">
        <v>46</v>
      </c>
      <c r="R6" s="1"/>
    </row>
    <row r="7" spans="1:18" ht="38.25">
      <c r="A7" s="9" t="s">
        <v>64</v>
      </c>
      <c r="B7" s="7" t="s">
        <v>48</v>
      </c>
      <c r="C7" s="7" t="s">
        <v>49</v>
      </c>
      <c r="D7" s="7" t="s">
        <v>50</v>
      </c>
      <c r="E7" s="7" t="s">
        <v>51</v>
      </c>
      <c r="F7" s="7" t="s">
        <v>52</v>
      </c>
      <c r="G7" s="7" t="s">
        <v>53</v>
      </c>
      <c r="H7" s="7" t="s">
        <v>54</v>
      </c>
      <c r="I7" s="7" t="s">
        <v>55</v>
      </c>
      <c r="J7" s="7" t="s">
        <v>56</v>
      </c>
      <c r="K7" s="7" t="s">
        <v>57</v>
      </c>
      <c r="L7" s="7" t="s">
        <v>58</v>
      </c>
      <c r="M7" s="7" t="s">
        <v>59</v>
      </c>
      <c r="N7" s="7" t="s">
        <v>60</v>
      </c>
      <c r="O7" s="7" t="s">
        <v>61</v>
      </c>
      <c r="P7" s="7" t="s">
        <v>62</v>
      </c>
      <c r="Q7" s="7" t="s">
        <v>63</v>
      </c>
      <c r="R7" s="1"/>
    </row>
    <row r="8" spans="1:18" ht="12.75">
      <c r="A8" s="9" t="s">
        <v>81</v>
      </c>
      <c r="B8" s="7" t="s">
        <v>65</v>
      </c>
      <c r="C8" s="7" t="s">
        <v>66</v>
      </c>
      <c r="D8" s="7" t="s">
        <v>67</v>
      </c>
      <c r="E8" s="7" t="s">
        <v>68</v>
      </c>
      <c r="F8" s="7" t="s">
        <v>69</v>
      </c>
      <c r="G8" s="7" t="s">
        <v>70</v>
      </c>
      <c r="H8" s="7" t="s">
        <v>71</v>
      </c>
      <c r="I8" s="7" t="s">
        <v>72</v>
      </c>
      <c r="J8" s="7" t="s">
        <v>73</v>
      </c>
      <c r="K8" s="7" t="s">
        <v>74</v>
      </c>
      <c r="L8" s="7" t="s">
        <v>75</v>
      </c>
      <c r="M8" s="7" t="s">
        <v>76</v>
      </c>
      <c r="N8" s="7" t="s">
        <v>77</v>
      </c>
      <c r="O8" s="7" t="s">
        <v>78</v>
      </c>
      <c r="P8" s="7" t="s">
        <v>79</v>
      </c>
      <c r="Q8" s="7" t="s">
        <v>80</v>
      </c>
      <c r="R8" s="1"/>
    </row>
    <row r="9" spans="1:18" ht="12.75">
      <c r="A9" s="9" t="s">
        <v>98</v>
      </c>
      <c r="B9" s="7" t="s">
        <v>82</v>
      </c>
      <c r="C9" s="7" t="s">
        <v>83</v>
      </c>
      <c r="D9" s="7" t="s">
        <v>84</v>
      </c>
      <c r="E9" s="7" t="s">
        <v>85</v>
      </c>
      <c r="F9" s="7" t="s">
        <v>86</v>
      </c>
      <c r="G9" s="7" t="s">
        <v>87</v>
      </c>
      <c r="H9" s="7" t="s">
        <v>88</v>
      </c>
      <c r="I9" s="7" t="s">
        <v>89</v>
      </c>
      <c r="J9" s="7" t="s">
        <v>90</v>
      </c>
      <c r="K9" s="7" t="s">
        <v>91</v>
      </c>
      <c r="L9" s="7" t="s">
        <v>92</v>
      </c>
      <c r="M9" s="7" t="s">
        <v>93</v>
      </c>
      <c r="N9" s="7" t="s">
        <v>94</v>
      </c>
      <c r="O9" s="7" t="s">
        <v>95</v>
      </c>
      <c r="P9" s="7" t="s">
        <v>96</v>
      </c>
      <c r="Q9" s="7" t="s">
        <v>97</v>
      </c>
      <c r="R9" s="1"/>
    </row>
    <row r="10" spans="1:18" ht="12.75">
      <c r="A10" s="9" t="s">
        <v>115</v>
      </c>
      <c r="B10" s="7" t="s">
        <v>99</v>
      </c>
      <c r="C10" s="7" t="s">
        <v>100</v>
      </c>
      <c r="D10" s="7" t="s">
        <v>101</v>
      </c>
      <c r="E10" s="7" t="s">
        <v>102</v>
      </c>
      <c r="F10" s="7" t="s">
        <v>103</v>
      </c>
      <c r="G10" s="7" t="s">
        <v>104</v>
      </c>
      <c r="H10" s="7" t="s">
        <v>105</v>
      </c>
      <c r="I10" s="7" t="s">
        <v>106</v>
      </c>
      <c r="J10" s="7" t="s">
        <v>107</v>
      </c>
      <c r="K10" s="7" t="s">
        <v>108</v>
      </c>
      <c r="L10" s="7" t="s">
        <v>109</v>
      </c>
      <c r="M10" s="7" t="s">
        <v>110</v>
      </c>
      <c r="N10" s="7" t="s">
        <v>111</v>
      </c>
      <c r="O10" s="7" t="s">
        <v>112</v>
      </c>
      <c r="P10" s="7" t="s">
        <v>113</v>
      </c>
      <c r="Q10" s="7" t="s">
        <v>114</v>
      </c>
      <c r="R10" s="1"/>
    </row>
    <row r="11" spans="1:18" ht="25.5">
      <c r="A11" s="9" t="s">
        <v>132</v>
      </c>
      <c r="B11" s="7" t="s">
        <v>116</v>
      </c>
      <c r="C11" s="7" t="s">
        <v>117</v>
      </c>
      <c r="D11" s="7" t="s">
        <v>118</v>
      </c>
      <c r="E11" s="7" t="s">
        <v>119</v>
      </c>
      <c r="F11" s="7" t="s">
        <v>120</v>
      </c>
      <c r="G11" s="7" t="s">
        <v>121</v>
      </c>
      <c r="H11" s="7" t="s">
        <v>122</v>
      </c>
      <c r="I11" s="7" t="s">
        <v>123</v>
      </c>
      <c r="J11" s="7" t="s">
        <v>124</v>
      </c>
      <c r="K11" s="7" t="s">
        <v>125</v>
      </c>
      <c r="L11" s="7" t="s">
        <v>126</v>
      </c>
      <c r="M11" s="7" t="s">
        <v>127</v>
      </c>
      <c r="N11" s="7" t="s">
        <v>128</v>
      </c>
      <c r="O11" s="7" t="s">
        <v>129</v>
      </c>
      <c r="P11" s="7" t="s">
        <v>130</v>
      </c>
      <c r="Q11" s="7" t="s">
        <v>131</v>
      </c>
      <c r="R11" s="1"/>
    </row>
    <row r="12" spans="1:18" ht="12.75">
      <c r="A12" s="9" t="s">
        <v>149</v>
      </c>
      <c r="B12" s="7" t="s">
        <v>133</v>
      </c>
      <c r="C12" s="7" t="s">
        <v>134</v>
      </c>
      <c r="D12" s="7" t="s">
        <v>135</v>
      </c>
      <c r="E12" s="7" t="s">
        <v>136</v>
      </c>
      <c r="F12" s="7" t="s">
        <v>137</v>
      </c>
      <c r="G12" s="7" t="s">
        <v>138</v>
      </c>
      <c r="H12" s="7" t="s">
        <v>139</v>
      </c>
      <c r="I12" s="7" t="s">
        <v>140</v>
      </c>
      <c r="J12" s="7" t="s">
        <v>141</v>
      </c>
      <c r="K12" s="7" t="s">
        <v>142</v>
      </c>
      <c r="L12" s="7" t="s">
        <v>143</v>
      </c>
      <c r="M12" s="7" t="s">
        <v>144</v>
      </c>
      <c r="N12" s="7" t="s">
        <v>145</v>
      </c>
      <c r="O12" s="7" t="s">
        <v>146</v>
      </c>
      <c r="P12" s="7" t="s">
        <v>147</v>
      </c>
      <c r="Q12" s="7" t="s">
        <v>148</v>
      </c>
      <c r="R12" s="1"/>
    </row>
    <row r="13" spans="1:18" ht="12.75">
      <c r="A13" s="9" t="s">
        <v>166</v>
      </c>
      <c r="B13" s="7" t="s">
        <v>150</v>
      </c>
      <c r="C13" s="7" t="s">
        <v>151</v>
      </c>
      <c r="D13" s="7" t="s">
        <v>152</v>
      </c>
      <c r="E13" s="7" t="s">
        <v>153</v>
      </c>
      <c r="F13" s="7" t="s">
        <v>154</v>
      </c>
      <c r="G13" s="7" t="s">
        <v>155</v>
      </c>
      <c r="H13" s="7" t="s">
        <v>156</v>
      </c>
      <c r="I13" s="7" t="s">
        <v>157</v>
      </c>
      <c r="J13" s="7" t="s">
        <v>158</v>
      </c>
      <c r="K13" s="7" t="s">
        <v>159</v>
      </c>
      <c r="L13" s="7" t="s">
        <v>160</v>
      </c>
      <c r="M13" s="7" t="s">
        <v>161</v>
      </c>
      <c r="N13" s="7" t="s">
        <v>162</v>
      </c>
      <c r="O13" s="7" t="s">
        <v>163</v>
      </c>
      <c r="P13" s="7" t="s">
        <v>164</v>
      </c>
      <c r="Q13" s="7" t="s">
        <v>165</v>
      </c>
      <c r="R13" s="1"/>
    </row>
    <row r="14" spans="1:18" ht="12.75">
      <c r="A14" s="9" t="s">
        <v>183</v>
      </c>
      <c r="B14" s="7" t="s">
        <v>167</v>
      </c>
      <c r="C14" s="7" t="s">
        <v>168</v>
      </c>
      <c r="D14" s="7" t="s">
        <v>169</v>
      </c>
      <c r="E14" s="7" t="s">
        <v>170</v>
      </c>
      <c r="F14" s="7" t="s">
        <v>171</v>
      </c>
      <c r="G14" s="7" t="s">
        <v>172</v>
      </c>
      <c r="H14" s="7" t="s">
        <v>173</v>
      </c>
      <c r="I14" s="7" t="s">
        <v>174</v>
      </c>
      <c r="J14" s="7" t="s">
        <v>175</v>
      </c>
      <c r="K14" s="7" t="s">
        <v>176</v>
      </c>
      <c r="L14" s="7" t="s">
        <v>177</v>
      </c>
      <c r="M14" s="7" t="s">
        <v>178</v>
      </c>
      <c r="N14" s="7" t="s">
        <v>179</v>
      </c>
      <c r="O14" s="7" t="s">
        <v>180</v>
      </c>
      <c r="P14" s="7" t="s">
        <v>181</v>
      </c>
      <c r="Q14" s="7" t="s">
        <v>182</v>
      </c>
      <c r="R14" s="1"/>
    </row>
    <row r="15" spans="1:18" ht="12.75">
      <c r="A15" s="9" t="s">
        <v>199</v>
      </c>
      <c r="B15" s="7" t="s">
        <v>184</v>
      </c>
      <c r="C15" s="7" t="s">
        <v>185</v>
      </c>
      <c r="D15" s="7" t="s">
        <v>186</v>
      </c>
      <c r="E15" s="7" t="s">
        <v>187</v>
      </c>
      <c r="F15" s="7" t="s">
        <v>188</v>
      </c>
      <c r="G15" s="7" t="s">
        <v>189</v>
      </c>
      <c r="H15" s="7" t="s">
        <v>190</v>
      </c>
      <c r="I15" s="7">
        <v>24</v>
      </c>
      <c r="J15" s="7" t="s">
        <v>191</v>
      </c>
      <c r="K15" s="7" t="s">
        <v>192</v>
      </c>
      <c r="L15" s="7" t="s">
        <v>193</v>
      </c>
      <c r="M15" s="7" t="s">
        <v>194</v>
      </c>
      <c r="N15" s="7" t="s">
        <v>195</v>
      </c>
      <c r="O15" s="7" t="s">
        <v>196</v>
      </c>
      <c r="P15" s="7" t="s">
        <v>197</v>
      </c>
      <c r="Q15" s="7" t="s">
        <v>198</v>
      </c>
      <c r="R15" s="1"/>
    </row>
    <row r="16" spans="1:18" ht="12.75">
      <c r="A16" s="9" t="s">
        <v>216</v>
      </c>
      <c r="B16" s="7" t="s">
        <v>200</v>
      </c>
      <c r="C16" s="7" t="s">
        <v>201</v>
      </c>
      <c r="D16" s="7" t="s">
        <v>202</v>
      </c>
      <c r="E16" s="7" t="s">
        <v>203</v>
      </c>
      <c r="F16" s="7" t="s">
        <v>204</v>
      </c>
      <c r="G16" s="7" t="s">
        <v>205</v>
      </c>
      <c r="H16" s="7" t="s">
        <v>206</v>
      </c>
      <c r="I16" s="7" t="s">
        <v>207</v>
      </c>
      <c r="J16" s="7" t="s">
        <v>208</v>
      </c>
      <c r="K16" s="7" t="s">
        <v>209</v>
      </c>
      <c r="L16" s="7" t="s">
        <v>210</v>
      </c>
      <c r="M16" s="7" t="s">
        <v>211</v>
      </c>
      <c r="N16" s="7" t="s">
        <v>212</v>
      </c>
      <c r="O16" s="7" t="s">
        <v>213</v>
      </c>
      <c r="P16" s="7" t="s">
        <v>214</v>
      </c>
      <c r="Q16" s="7" t="s">
        <v>215</v>
      </c>
      <c r="R16" s="1"/>
    </row>
    <row r="17" spans="1:18" ht="25.5">
      <c r="A17" s="9" t="s">
        <v>232</v>
      </c>
      <c r="B17" s="7" t="s">
        <v>217</v>
      </c>
      <c r="C17" s="7" t="s">
        <v>218</v>
      </c>
      <c r="D17" s="7" t="s">
        <v>219</v>
      </c>
      <c r="E17" s="7" t="s">
        <v>220</v>
      </c>
      <c r="F17" s="7" t="s">
        <v>221</v>
      </c>
      <c r="G17" s="7" t="s">
        <v>222</v>
      </c>
      <c r="H17" s="7" t="s">
        <v>223</v>
      </c>
      <c r="I17" s="7" t="s">
        <v>224</v>
      </c>
      <c r="J17" s="7" t="s">
        <v>225</v>
      </c>
      <c r="K17" s="7" t="s">
        <v>226</v>
      </c>
      <c r="L17" s="7" t="s">
        <v>227</v>
      </c>
      <c r="M17" s="7" t="s">
        <v>228</v>
      </c>
      <c r="N17" s="7" t="s">
        <v>229</v>
      </c>
      <c r="O17" s="7" t="s">
        <v>230</v>
      </c>
      <c r="P17" s="7" t="s">
        <v>231</v>
      </c>
      <c r="Q17" s="7">
        <v>163</v>
      </c>
      <c r="R17" s="1"/>
    </row>
    <row r="18" spans="1:18" ht="12.75">
      <c r="A18" s="9" t="s">
        <v>249</v>
      </c>
      <c r="B18" s="7" t="s">
        <v>233</v>
      </c>
      <c r="C18" s="7" t="s">
        <v>234</v>
      </c>
      <c r="D18" s="7" t="s">
        <v>235</v>
      </c>
      <c r="E18" s="7" t="s">
        <v>236</v>
      </c>
      <c r="F18" s="7" t="s">
        <v>237</v>
      </c>
      <c r="G18" s="7" t="s">
        <v>238</v>
      </c>
      <c r="H18" s="7" t="s">
        <v>239</v>
      </c>
      <c r="I18" s="7" t="s">
        <v>240</v>
      </c>
      <c r="J18" s="7" t="s">
        <v>241</v>
      </c>
      <c r="K18" s="7" t="s">
        <v>242</v>
      </c>
      <c r="L18" s="7" t="s">
        <v>243</v>
      </c>
      <c r="M18" s="7" t="s">
        <v>244</v>
      </c>
      <c r="N18" s="7" t="s">
        <v>245</v>
      </c>
      <c r="O18" s="7" t="s">
        <v>246</v>
      </c>
      <c r="P18" s="7" t="s">
        <v>247</v>
      </c>
      <c r="Q18" s="7" t="s">
        <v>248</v>
      </c>
      <c r="R18" s="1"/>
    </row>
    <row r="19" spans="1:18" ht="12.75">
      <c r="A19" s="9" t="s">
        <v>266</v>
      </c>
      <c r="B19" s="7" t="s">
        <v>250</v>
      </c>
      <c r="C19" s="7" t="s">
        <v>251</v>
      </c>
      <c r="D19" s="7" t="s">
        <v>252</v>
      </c>
      <c r="E19" s="7" t="s">
        <v>253</v>
      </c>
      <c r="F19" s="7" t="s">
        <v>254</v>
      </c>
      <c r="G19" s="7" t="s">
        <v>255</v>
      </c>
      <c r="H19" s="7" t="s">
        <v>256</v>
      </c>
      <c r="I19" s="7" t="s">
        <v>257</v>
      </c>
      <c r="J19" s="7" t="s">
        <v>258</v>
      </c>
      <c r="K19" s="7" t="s">
        <v>259</v>
      </c>
      <c r="L19" s="7" t="s">
        <v>260</v>
      </c>
      <c r="M19" s="7" t="s">
        <v>261</v>
      </c>
      <c r="N19" s="7" t="s">
        <v>262</v>
      </c>
      <c r="O19" s="7" t="s">
        <v>263</v>
      </c>
      <c r="P19" s="7" t="s">
        <v>264</v>
      </c>
      <c r="Q19" s="7" t="s">
        <v>265</v>
      </c>
      <c r="R19" s="1"/>
    </row>
    <row r="20" spans="1:18" ht="38.25">
      <c r="A20" s="9" t="s">
        <v>272</v>
      </c>
      <c r="B20" s="7" t="s">
        <v>267</v>
      </c>
      <c r="C20" s="7" t="s">
        <v>268</v>
      </c>
      <c r="D20" s="7" t="s">
        <v>269</v>
      </c>
      <c r="E20" s="7">
        <v>369</v>
      </c>
      <c r="F20" s="7" t="s">
        <v>270</v>
      </c>
      <c r="G20" s="7" t="s">
        <v>271</v>
      </c>
      <c r="H20" s="11">
        <v>472.05</v>
      </c>
      <c r="I20" s="11">
        <v>546.17</v>
      </c>
      <c r="J20" s="11">
        <v>547.02</v>
      </c>
      <c r="K20" s="11">
        <v>546.78</v>
      </c>
      <c r="L20" s="11">
        <v>559.18</v>
      </c>
      <c r="M20" s="11">
        <v>559.21</v>
      </c>
      <c r="N20" s="11">
        <v>560.44</v>
      </c>
      <c r="O20" s="11">
        <v>581.73</v>
      </c>
      <c r="P20" s="11">
        <v>583</v>
      </c>
      <c r="Q20" s="11">
        <v>585.21</v>
      </c>
      <c r="R20" s="1"/>
    </row>
    <row r="21" spans="1:18" ht="102">
      <c r="A21" s="9" t="s">
        <v>289</v>
      </c>
      <c r="B21" s="7" t="s">
        <v>273</v>
      </c>
      <c r="C21" s="7" t="s">
        <v>274</v>
      </c>
      <c r="D21" s="7" t="s">
        <v>275</v>
      </c>
      <c r="E21" s="7" t="s">
        <v>276</v>
      </c>
      <c r="F21" s="7" t="s">
        <v>277</v>
      </c>
      <c r="G21" s="7" t="s">
        <v>278</v>
      </c>
      <c r="H21" s="7" t="s">
        <v>279</v>
      </c>
      <c r="I21" s="7" t="s">
        <v>280</v>
      </c>
      <c r="J21" s="7" t="s">
        <v>281</v>
      </c>
      <c r="K21" s="7" t="s">
        <v>282</v>
      </c>
      <c r="L21" s="7" t="s">
        <v>283</v>
      </c>
      <c r="M21" s="7" t="s">
        <v>284</v>
      </c>
      <c r="N21" s="7" t="s">
        <v>285</v>
      </c>
      <c r="O21" s="7" t="s">
        <v>286</v>
      </c>
      <c r="P21" s="7" t="s">
        <v>287</v>
      </c>
      <c r="Q21" s="7" t="s">
        <v>288</v>
      </c>
      <c r="R21" s="1"/>
    </row>
    <row r="22" spans="1:18" ht="25.5">
      <c r="A22" s="9" t="s">
        <v>305</v>
      </c>
      <c r="B22" s="7" t="s">
        <v>290</v>
      </c>
      <c r="C22" s="7" t="s">
        <v>291</v>
      </c>
      <c r="D22" s="7" t="s">
        <v>292</v>
      </c>
      <c r="E22" s="7" t="s">
        <v>293</v>
      </c>
      <c r="F22" s="7" t="s">
        <v>294</v>
      </c>
      <c r="G22" s="7" t="s">
        <v>294</v>
      </c>
      <c r="H22" s="7" t="s">
        <v>295</v>
      </c>
      <c r="I22" s="7" t="s">
        <v>296</v>
      </c>
      <c r="J22" s="7" t="s">
        <v>297</v>
      </c>
      <c r="K22" s="7" t="s">
        <v>298</v>
      </c>
      <c r="L22" s="7" t="s">
        <v>299</v>
      </c>
      <c r="M22" s="7" t="s">
        <v>300</v>
      </c>
      <c r="N22" s="7" t="s">
        <v>301</v>
      </c>
      <c r="O22" s="7" t="s">
        <v>302</v>
      </c>
      <c r="P22" s="7" t="s">
        <v>303</v>
      </c>
      <c r="Q22" s="7" t="s">
        <v>304</v>
      </c>
      <c r="R22" s="1"/>
    </row>
  </sheetData>
  <sheetProtection/>
  <mergeCells count="6">
    <mergeCell ref="K2:M2"/>
    <mergeCell ref="N2:P2"/>
    <mergeCell ref="A2:A3"/>
    <mergeCell ref="B2:D2"/>
    <mergeCell ref="E2:G2"/>
    <mergeCell ref="H2:J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">
      <selection activeCell="I42" sqref="I42"/>
    </sheetView>
  </sheetViews>
  <sheetFormatPr defaultColWidth="9.00390625" defaultRowHeight="12.75"/>
  <cols>
    <col min="1" max="1" width="23.25390625" style="0" customWidth="1"/>
    <col min="2" max="2" width="18.375" style="0" customWidth="1"/>
    <col min="3" max="3" width="14.00390625" style="0" customWidth="1"/>
    <col min="4" max="4" width="24.00390625" style="0" customWidth="1"/>
    <col min="5" max="6" width="7.125" style="0" customWidth="1"/>
    <col min="7" max="7" width="19.375" style="0" customWidth="1"/>
    <col min="8" max="8" width="8.375" style="0" customWidth="1"/>
    <col min="9" max="12" width="6.25390625" style="0" customWidth="1"/>
    <col min="13" max="13" width="21.00390625" style="0" customWidth="1"/>
  </cols>
  <sheetData>
    <row r="1" spans="1:13" ht="26.25" customHeight="1">
      <c r="A1" s="39" t="s">
        <v>306</v>
      </c>
      <c r="B1" s="37" t="s">
        <v>307</v>
      </c>
      <c r="C1" s="38"/>
      <c r="D1" s="38"/>
      <c r="E1" s="38"/>
      <c r="F1" s="38"/>
      <c r="G1" s="35" t="s">
        <v>309</v>
      </c>
      <c r="H1" s="37" t="s">
        <v>310</v>
      </c>
      <c r="I1" s="38"/>
      <c r="J1" s="38"/>
      <c r="K1" s="38"/>
      <c r="L1" s="38"/>
      <c r="M1" s="35" t="s">
        <v>311</v>
      </c>
    </row>
    <row r="2" spans="1:13" ht="15.75">
      <c r="A2" s="38" t="s">
        <v>19</v>
      </c>
      <c r="B2" s="14">
        <v>2012</v>
      </c>
      <c r="C2" s="14">
        <v>2013</v>
      </c>
      <c r="D2" s="14">
        <v>2014</v>
      </c>
      <c r="E2" s="14">
        <v>2015</v>
      </c>
      <c r="F2" s="14">
        <v>2016</v>
      </c>
      <c r="G2" s="36"/>
      <c r="H2" s="14">
        <v>2012</v>
      </c>
      <c r="I2" s="14">
        <v>2013</v>
      </c>
      <c r="J2" s="14">
        <v>2014</v>
      </c>
      <c r="K2" s="14">
        <v>2015</v>
      </c>
      <c r="L2" s="14">
        <v>2016</v>
      </c>
      <c r="M2" s="36"/>
    </row>
    <row r="3" spans="1:13" ht="25.5">
      <c r="A3" s="19" t="s">
        <v>19</v>
      </c>
      <c r="B3" s="13">
        <v>0.265689968327351</v>
      </c>
      <c r="C3" s="13">
        <v>0.38264751496529925</v>
      </c>
      <c r="D3" s="13">
        <v>1.6318603712671518</v>
      </c>
      <c r="E3" s="13">
        <v>0.270092300137279</v>
      </c>
      <c r="F3" s="15">
        <v>0.804068675373742</v>
      </c>
      <c r="G3" s="28">
        <f>AVERAGE(B3:F3)</f>
        <v>0.6708717660141646</v>
      </c>
      <c r="H3" s="13">
        <f>('Данные Росстата'!E4*100/'Данные Росстата'!B4-100)/12</f>
        <v>0.3978511571702524</v>
      </c>
      <c r="I3" s="13">
        <f>('Данные Росстата'!H4*100/'Данные Росстата'!E4-100)/12</f>
        <v>0.36229703844109434</v>
      </c>
      <c r="J3" s="13">
        <f>('Данные Росстата'!K4*100/'Данные Росстата'!H4-100)/12</f>
        <v>1.5813918843588415</v>
      </c>
      <c r="K3" s="13">
        <f>('Данные Росстата'!N4*100/'Данные Росстата'!K4-100)/12</f>
        <v>0.6127287635157792</v>
      </c>
      <c r="L3" s="12">
        <f>('Данные Росстата'!Q4*100/'Данные Росстата'!N4-100)/12</f>
        <v>0.24437044979964995</v>
      </c>
      <c r="M3" s="13">
        <f>AVERAGE(H3:L3)</f>
        <v>0.6397278586571234</v>
      </c>
    </row>
    <row r="4" spans="1:13" ht="12.75">
      <c r="A4" s="6" t="s">
        <v>30</v>
      </c>
      <c r="B4" s="13"/>
      <c r="C4" s="13"/>
      <c r="D4" s="13">
        <v>1.2223344959092657</v>
      </c>
      <c r="E4" s="13">
        <v>0.3726021017087362</v>
      </c>
      <c r="F4" s="15">
        <v>0.5236950549450512</v>
      </c>
      <c r="G4" s="21">
        <f aca="true" t="shared" si="0" ref="G4:G21">AVERAGE(B4:F4)</f>
        <v>0.706210550854351</v>
      </c>
      <c r="H4" s="13"/>
      <c r="I4" s="13"/>
      <c r="J4" s="13">
        <f>('Данные Росстата'!K5*100/'Данные Росстата'!H5-100)/12</f>
        <v>1.647466163046899</v>
      </c>
      <c r="K4" s="13">
        <f>('Данные Росстата'!N5*100/'Данные Росстата'!K5-100)/12</f>
        <v>0.5947312540078009</v>
      </c>
      <c r="L4" s="12">
        <f>('Данные Росстата'!Q5*100/'Данные Росстата'!N5-100)/12</f>
        <v>0.3024549629106315</v>
      </c>
      <c r="M4" s="13">
        <f aca="true" t="shared" si="1" ref="M4:M21">AVERAGE(H4:L4)</f>
        <v>0.8482174599884439</v>
      </c>
    </row>
    <row r="5" spans="1:13" ht="25.5">
      <c r="A5" s="19" t="s">
        <v>47</v>
      </c>
      <c r="B5" s="13">
        <v>1.7104714226116045</v>
      </c>
      <c r="C5" s="13">
        <v>5.413377979749654</v>
      </c>
      <c r="D5" s="13">
        <v>1.092896174863398</v>
      </c>
      <c r="E5" s="13">
        <v>-0.07311174849559166</v>
      </c>
      <c r="F5" s="15">
        <v>0.3298367037958201</v>
      </c>
      <c r="G5" s="28">
        <f t="shared" si="0"/>
        <v>1.694694106504977</v>
      </c>
      <c r="H5" s="13">
        <f>('Данные Росстата'!E6*100/'Данные Росстата'!B6-100)/12</f>
        <v>0.6253090189919442</v>
      </c>
      <c r="I5" s="13">
        <f>('Данные Росстата'!H6*100/'Данные Росстата'!E6-100)/12</f>
        <v>0.44909774639504363</v>
      </c>
      <c r="J5" s="13">
        <f>('Данные Росстата'!K6*100/'Данные Росстата'!H6-100)/12</f>
        <v>1.6666666666666667</v>
      </c>
      <c r="K5" s="13">
        <f>('Данные Росстата'!N6*100/'Данные Росстата'!K6-100)/12</f>
        <v>1.3487785051127368</v>
      </c>
      <c r="L5" s="12">
        <f>('Данные Росстата'!Q6*100/'Данные Росстата'!N6-100)/12</f>
        <v>0.17123287671232865</v>
      </c>
      <c r="M5" s="13">
        <f t="shared" si="1"/>
        <v>0.8522169627757439</v>
      </c>
    </row>
    <row r="6" spans="1:13" ht="38.25">
      <c r="A6" s="6" t="s">
        <v>64</v>
      </c>
      <c r="B6" s="13">
        <v>0.10511421063270632</v>
      </c>
      <c r="C6" s="13">
        <v>0.7299852407355729</v>
      </c>
      <c r="D6" s="13">
        <v>2.078530007685316</v>
      </c>
      <c r="E6" s="13">
        <v>0.47304228884075883</v>
      </c>
      <c r="F6" s="15">
        <v>0.20169211829112044</v>
      </c>
      <c r="G6" s="21">
        <f t="shared" si="0"/>
        <v>0.7176727732370949</v>
      </c>
      <c r="H6" s="13">
        <f>('Данные Росстата'!E7*100/'Данные Росстата'!B7-100)/12</f>
        <v>0.10091440810610426</v>
      </c>
      <c r="I6" s="13">
        <f>('Данные Росстата'!H7*100/'Данные Росстата'!E7-100)/12</f>
        <v>0.26656356828910904</v>
      </c>
      <c r="J6" s="13">
        <f>('Данные Росстата'!K7*100/'Данные Росстата'!H7-100)/12</f>
        <v>1.8715329810447703</v>
      </c>
      <c r="K6" s="13">
        <f>('Данные Росстата'!N7*100/'Данные Росстата'!K7-100)/12</f>
        <v>0.9891690550564102</v>
      </c>
      <c r="L6" s="12">
        <f>('Данные Росстата'!Q7*100/'Данные Росстата'!N7-100)/12</f>
        <v>0.7944960994847298</v>
      </c>
      <c r="M6" s="13">
        <f t="shared" si="1"/>
        <v>0.8045352223962248</v>
      </c>
    </row>
    <row r="7" spans="1:13" ht="12.75">
      <c r="A7" s="19" t="s">
        <v>81</v>
      </c>
      <c r="B7" s="13">
        <v>0.32278310768403173</v>
      </c>
      <c r="C7" s="13">
        <v>0.47676837725381915</v>
      </c>
      <c r="D7" s="13">
        <v>4.099960952752838</v>
      </c>
      <c r="E7" s="13">
        <v>2.1118209175861864</v>
      </c>
      <c r="F7" s="15">
        <v>0.1899381483465561</v>
      </c>
      <c r="G7" s="28">
        <f t="shared" si="0"/>
        <v>1.4402543007246862</v>
      </c>
      <c r="H7" s="13">
        <f>('Данные Росстата'!E8*100/'Данные Росстата'!B8-100)/12</f>
        <v>0.49070328912300454</v>
      </c>
      <c r="I7" s="13">
        <f>('Данные Росстата'!H8*100/'Данные Росстата'!E8-100)/12</f>
        <v>0.3005537295312557</v>
      </c>
      <c r="J7" s="13">
        <f>('Данные Росстата'!K8*100/'Данные Росстата'!H8-100)/12</f>
        <v>2.031352710851982</v>
      </c>
      <c r="K7" s="13">
        <f>('Данные Росстата'!N8*100/'Данные Росстата'!K8-100)/12</f>
        <v>2.9976101842915575</v>
      </c>
      <c r="L7" s="12">
        <f>('Данные Росстата'!Q8*100/'Данные Росстата'!N8-100)/12</f>
        <v>0.3895423511120117</v>
      </c>
      <c r="M7" s="13">
        <f t="shared" si="1"/>
        <v>1.2419524529819623</v>
      </c>
    </row>
    <row r="8" spans="1:13" ht="12.75">
      <c r="A8" s="19" t="s">
        <v>98</v>
      </c>
      <c r="B8" s="13">
        <v>0.8400173422935069</v>
      </c>
      <c r="C8" s="13">
        <v>1.7467036442368453</v>
      </c>
      <c r="D8" s="13">
        <v>2.300951115172154</v>
      </c>
      <c r="E8" s="13">
        <v>1.090842085866953</v>
      </c>
      <c r="F8" s="15">
        <v>1.1698706985017537</v>
      </c>
      <c r="G8" s="28">
        <f t="shared" si="0"/>
        <v>1.4296769772142426</v>
      </c>
      <c r="H8" s="13">
        <f>('Данные Росстата'!E9*100/'Данные Росстата'!B9-100)/12</f>
        <v>0.3925205628313944</v>
      </c>
      <c r="I8" s="13">
        <f>('Данные Росстата'!H9*100/'Данные Росстата'!E9-100)/12</f>
        <v>1.2203195734249472</v>
      </c>
      <c r="J8" s="13">
        <f>('Данные Росстата'!K9*100/'Данные Росстата'!H9-100)/12</f>
        <v>1.565841020118307</v>
      </c>
      <c r="K8" s="13">
        <f>('Данные Росстата'!N9*100/'Данные Росстата'!K9-100)/12</f>
        <v>0.6855209565103143</v>
      </c>
      <c r="L8" s="12">
        <f>('Данные Росстата'!Q9*100/'Данные Росстата'!N9-100)/12</f>
        <v>0.6777263842857302</v>
      </c>
      <c r="M8" s="13">
        <f t="shared" si="1"/>
        <v>0.9083856994341385</v>
      </c>
    </row>
    <row r="9" spans="1:13" ht="12.75">
      <c r="A9" s="6" t="s">
        <v>115</v>
      </c>
      <c r="B9" s="13">
        <v>0.6240822320117587</v>
      </c>
      <c r="C9" s="13">
        <v>0.2627890679747793</v>
      </c>
      <c r="D9" s="13">
        <v>0.79687754106358</v>
      </c>
      <c r="E9" s="13">
        <v>0.4170721534825361</v>
      </c>
      <c r="F9" s="15">
        <v>0.5016517802520468</v>
      </c>
      <c r="G9" s="21">
        <f t="shared" si="0"/>
        <v>0.5204945549569402</v>
      </c>
      <c r="H9" s="13">
        <f>('Данные Росстата'!E10*100/'Данные Росстата'!B10-100)/12</f>
        <v>0.6307005627789634</v>
      </c>
      <c r="I9" s="13">
        <f>('Данные Росстата'!H10*100/'Данные Росстата'!E10-100)/12</f>
        <v>0.2886523543207649</v>
      </c>
      <c r="J9" s="13">
        <f>('Данные Росстата'!K10*100/'Данные Росстата'!H10-100)/12</f>
        <v>0.765765765765766</v>
      </c>
      <c r="K9" s="13">
        <f>('Данные Росстата'!N10*100/'Данные Росстата'!K10-100)/12</f>
        <v>1.2602469924411797</v>
      </c>
      <c r="L9" s="12">
        <f>('Данные Росстата'!Q10*100/'Данные Росстата'!N10-100)/12</f>
        <v>1.1733018911545752</v>
      </c>
      <c r="M9" s="13">
        <f t="shared" si="1"/>
        <v>0.82373351329225</v>
      </c>
    </row>
    <row r="10" spans="1:13" ht="12.75">
      <c r="A10" s="19" t="s">
        <v>132</v>
      </c>
      <c r="B10" s="13">
        <v>7.677018633540371</v>
      </c>
      <c r="C10" s="13">
        <v>-0.7266926621765322</v>
      </c>
      <c r="D10" s="13">
        <v>14.877810361681327</v>
      </c>
      <c r="E10" s="13">
        <v>6.572693001147357</v>
      </c>
      <c r="F10" s="15">
        <v>3.751010509296677</v>
      </c>
      <c r="G10" s="28">
        <f t="shared" si="0"/>
        <v>6.43036796869784</v>
      </c>
      <c r="H10" s="13">
        <f>('Данные Росстата'!E11*100/'Данные Росстата'!B11-100)/12</f>
        <v>0.4786036036036035</v>
      </c>
      <c r="I10" s="13">
        <f>('Данные Росстата'!H11*100/'Данные Росстата'!E11-100)/12</f>
        <v>1.6449870683097518</v>
      </c>
      <c r="J10" s="13">
        <f>('Данные Росстата'!K11*100/'Данные Росстата'!H11-100)/12</f>
        <v>1.7247951210215362</v>
      </c>
      <c r="K10" s="13">
        <f>('Данные Росстата'!N11*100/'Данные Росстата'!K11-100)/12</f>
        <v>0.3802831727985681</v>
      </c>
      <c r="L10" s="12">
        <f>('Данные Росстата'!Q11*100/'Данные Росстата'!N11-100)/12</f>
        <v>-0.2969898318735531</v>
      </c>
      <c r="M10" s="13">
        <f t="shared" si="1"/>
        <v>0.7863358267719812</v>
      </c>
    </row>
    <row r="11" spans="1:13" ht="12.75">
      <c r="A11" s="19" t="s">
        <v>149</v>
      </c>
      <c r="B11" s="13">
        <v>0.9913655260633192</v>
      </c>
      <c r="C11" s="13">
        <v>-1.4032946918852929</v>
      </c>
      <c r="D11" s="13">
        <v>14.36927772126144</v>
      </c>
      <c r="E11" s="13">
        <v>-0.8556759840273855</v>
      </c>
      <c r="F11" s="15">
        <v>-3.175863437872181</v>
      </c>
      <c r="G11" s="28">
        <f t="shared" si="0"/>
        <v>1.98516182670798</v>
      </c>
      <c r="H11" s="13">
        <f>('Данные Росстата'!E12*100/'Данные Росстата'!B12-100)/12</f>
        <v>0.4793756967670018</v>
      </c>
      <c r="I11" s="13">
        <f>('Данные Росстата'!H12*100/'Данные Росстата'!E12-100)/12</f>
        <v>0.06588656968163538</v>
      </c>
      <c r="J11" s="13">
        <f>('Данные Росстата'!K12*100/'Данные Росстата'!H12-100)/12</f>
        <v>6.097688526304779</v>
      </c>
      <c r="K11" s="13">
        <f>('Данные Росстата'!N12*100/'Данные Росстата'!K12-100)/12</f>
        <v>-0.2763181735821701</v>
      </c>
      <c r="L11" s="12">
        <f>('Данные Росстата'!Q12*100/'Данные Росстата'!N12-100)/12</f>
        <v>-0.9745127436281855</v>
      </c>
      <c r="M11" s="13">
        <f t="shared" si="1"/>
        <v>1.0784239751086122</v>
      </c>
    </row>
    <row r="12" spans="1:13" ht="12.75">
      <c r="A12" s="19" t="s">
        <v>166</v>
      </c>
      <c r="B12" s="13">
        <v>0.5319325775457884</v>
      </c>
      <c r="C12" s="13">
        <v>0.8543518547601678</v>
      </c>
      <c r="D12" s="13">
        <v>1.604866743916574</v>
      </c>
      <c r="E12" s="13">
        <v>0.5867096416790503</v>
      </c>
      <c r="F12" s="15">
        <v>0.627027027027026</v>
      </c>
      <c r="G12" s="28">
        <f t="shared" si="0"/>
        <v>0.8409775689857213</v>
      </c>
      <c r="H12" s="13">
        <f>('Данные Росстата'!E13*100/'Данные Росстата'!B13-100)/12</f>
        <v>0.6001474046256968</v>
      </c>
      <c r="I12" s="13">
        <f>('Данные Росстата'!H13*100/'Данные Росстата'!E13-100)/12</f>
        <v>0.5041741692584717</v>
      </c>
      <c r="J12" s="13">
        <f>('Данные Росстата'!K13*100/'Данные Росстата'!H13-100)/12</f>
        <v>0.8782761707776364</v>
      </c>
      <c r="K12" s="13">
        <f>('Данные Росстата'!N13*100/'Данные Росстата'!K13-100)/12</f>
        <v>0.9679206114260713</v>
      </c>
      <c r="L12" s="12">
        <f>('Данные Росстата'!Q13*100/'Данные Росстата'!N13-100)/12</f>
        <v>0.4747785617775098</v>
      </c>
      <c r="M12" s="13">
        <f t="shared" si="1"/>
        <v>0.6850593835730773</v>
      </c>
    </row>
    <row r="13" spans="1:13" ht="12.75">
      <c r="A13" s="19" t="s">
        <v>183</v>
      </c>
      <c r="B13" s="13">
        <v>0.8835809301874065</v>
      </c>
      <c r="C13" s="13">
        <v>0.3646563814866681</v>
      </c>
      <c r="D13" s="13">
        <v>3.2577650838986045</v>
      </c>
      <c r="E13" s="13">
        <v>1.2523565849717073</v>
      </c>
      <c r="F13" s="15">
        <v>0.26317400085684994</v>
      </c>
      <c r="G13" s="28">
        <f t="shared" si="0"/>
        <v>1.2043065962802473</v>
      </c>
      <c r="H13" s="13">
        <f>('Данные Росстата'!E14*100/'Данные Росстата'!B14-100)/12</f>
        <v>0.3773836956884746</v>
      </c>
      <c r="I13" s="13">
        <f>('Данные Росстата'!H14*100/'Данные Росстата'!E14-100)/12</f>
        <v>0.15735327007252664</v>
      </c>
      <c r="J13" s="13">
        <f>('Данные Росстата'!K14*100/'Данные Росстата'!H14-100)/12</f>
        <v>1.3640639698965191</v>
      </c>
      <c r="K13" s="13">
        <f>('Данные Росстата'!N14*100/'Данные Росстата'!K14-100)/12</f>
        <v>1.8586634330369165</v>
      </c>
      <c r="L13" s="12">
        <f>('Данные Росстата'!Q14*100/'Данные Росстата'!N14-100)/12</f>
        <v>0.6703461343556528</v>
      </c>
      <c r="M13" s="13">
        <f t="shared" si="1"/>
        <v>0.8855621006100179</v>
      </c>
    </row>
    <row r="14" spans="1:13" ht="12.75">
      <c r="A14" s="19" t="s">
        <v>199</v>
      </c>
      <c r="B14" s="13">
        <v>4.418453541260561</v>
      </c>
      <c r="C14" s="13">
        <v>5.315765561108577</v>
      </c>
      <c r="D14" s="13">
        <v>11.083333333333329</v>
      </c>
      <c r="E14" s="13">
        <v>1.997950819672127</v>
      </c>
      <c r="F14" s="15">
        <v>3.001017293997961</v>
      </c>
      <c r="G14" s="28">
        <f t="shared" si="0"/>
        <v>5.163304109874511</v>
      </c>
      <c r="H14" s="13">
        <f>('Данные Росстата'!E15*100/'Данные Росстата'!B15-100)/12</f>
        <v>1.5782404298186694</v>
      </c>
      <c r="I14" s="13">
        <f>('Данные Росстата'!H15*100/'Данные Росстата'!E15-100)/12</f>
        <v>3.4443817052512693</v>
      </c>
      <c r="J14" s="13">
        <f>('Данные Росстата'!K15*100/'Данные Росстата'!H15-100)/12</f>
        <v>2.217339192968437</v>
      </c>
      <c r="K14" s="13">
        <f>('Данные Росстата'!N15*100/'Данные Росстата'!K15-100)/12</f>
        <v>-2.889975807299885</v>
      </c>
      <c r="L14" s="12">
        <f>('Данные Росстата'!Q15*100/'Данные Росстата'!N15-100)/12</f>
        <v>0.040257648953301604</v>
      </c>
      <c r="M14" s="13">
        <f t="shared" si="1"/>
        <v>0.8780486339383584</v>
      </c>
    </row>
    <row r="15" spans="1:13" ht="12.75">
      <c r="A15" s="19" t="s">
        <v>216</v>
      </c>
      <c r="B15" s="13">
        <v>19.872212804798536</v>
      </c>
      <c r="C15" s="13">
        <v>11.303014818599905</v>
      </c>
      <c r="D15" s="13">
        <v>28.60660783911348</v>
      </c>
      <c r="E15" s="13">
        <v>20.593368237347306</v>
      </c>
      <c r="F15" s="15">
        <v>24.624873423547825</v>
      </c>
      <c r="G15" s="28">
        <f t="shared" si="0"/>
        <v>21.00001542468141</v>
      </c>
      <c r="H15" s="13">
        <f>('Данные Росстата'!E16*100/'Данные Росстата'!B16-100)/12</f>
        <v>-0.07957866712966914</v>
      </c>
      <c r="I15" s="13">
        <f>('Данные Росстата'!H16*100/'Данные Росстата'!E16-100)/12</f>
        <v>0.7727817220323132</v>
      </c>
      <c r="J15" s="13">
        <f>('Данные Росстата'!K16*100/'Данные Росстата'!H16-100)/12</f>
        <v>3.4691585786476296</v>
      </c>
      <c r="K15" s="13">
        <f>('Данные Росстата'!N16*100/'Данные Росстата'!K16-100)/12</f>
        <v>0.4752600479507656</v>
      </c>
      <c r="L15" s="12">
        <f>('Данные Росстата'!Q16*100/'Данные Росстата'!N16-100)/12</f>
        <v>-0.8036862408915558</v>
      </c>
      <c r="M15" s="13">
        <f t="shared" si="1"/>
        <v>0.7667870881218966</v>
      </c>
    </row>
    <row r="16" spans="1:13" ht="12.75">
      <c r="A16" s="19" t="s">
        <v>232</v>
      </c>
      <c r="B16" s="13">
        <v>7.451487710219922</v>
      </c>
      <c r="C16" s="13">
        <v>4.512635379061365</v>
      </c>
      <c r="D16" s="13">
        <v>21.327737504769175</v>
      </c>
      <c r="E16" s="13">
        <v>30.577322885015207</v>
      </c>
      <c r="F16" s="15">
        <v>9.370701513067402</v>
      </c>
      <c r="G16" s="28">
        <f t="shared" si="0"/>
        <v>14.647976998426614</v>
      </c>
      <c r="H16" s="13">
        <f>('Данные Росстата'!E17*100/'Данные Росстата'!B17-100)/12</f>
        <v>0.9017671517671518</v>
      </c>
      <c r="I16" s="13">
        <f>('Данные Росстата'!H17*100/'Данные Росстата'!E17-100)/12</f>
        <v>0.28061782822124215</v>
      </c>
      <c r="J16" s="13">
        <f>('Данные Росстата'!K17*100/'Данные Росстата'!H17-100)/12</f>
        <v>5.133091349062309</v>
      </c>
      <c r="K16" s="13">
        <f>('Данные Росстата'!N17*100/'Данные Росстата'!K17-100)/12</f>
        <v>-0.04492362982929047</v>
      </c>
      <c r="L16" s="12">
        <f>('Данные Росстата'!Q17*100/'Данные Росстата'!N17-100)/12</f>
        <v>-0.6643330322192114</v>
      </c>
      <c r="M16" s="13">
        <f t="shared" si="1"/>
        <v>1.1212439334004403</v>
      </c>
    </row>
    <row r="17" spans="1:13" ht="12.75">
      <c r="A17" s="19" t="s">
        <v>249</v>
      </c>
      <c r="B17" s="13">
        <v>1.8898664059954342</v>
      </c>
      <c r="C17" s="13">
        <v>1.005907711959125</v>
      </c>
      <c r="D17" s="13">
        <v>9.775296980105907</v>
      </c>
      <c r="E17" s="13">
        <v>1.9472947761193922</v>
      </c>
      <c r="F17" s="15">
        <v>-0.012205541315765345</v>
      </c>
      <c r="G17" s="28">
        <f t="shared" si="0"/>
        <v>2.9212320665728186</v>
      </c>
      <c r="H17" s="13">
        <f>('Данные Росстата'!E18*100/'Данные Росстата'!B18-100)/12</f>
        <v>-0.05155170636147943</v>
      </c>
      <c r="I17" s="13">
        <f>('Данные Росстата'!H18*100/'Данные Росстата'!E18-100)/12</f>
        <v>-0.062247121070651446</v>
      </c>
      <c r="J17" s="13">
        <f>('Данные Росстата'!K18*100/'Данные Росстата'!H18-100)/12</f>
        <v>3.1018082993623914</v>
      </c>
      <c r="K17" s="13">
        <f>('Данные Росстата'!N18*100/'Данные Росстата'!K18-100)/12</f>
        <v>0.4027650822669114</v>
      </c>
      <c r="L17" s="12">
        <f>('Данные Росстата'!Q18*100/'Данные Росстата'!N18-100)/12</f>
        <v>-0.7783832879200728</v>
      </c>
      <c r="M17" s="13">
        <f t="shared" si="1"/>
        <v>0.5224782532554199</v>
      </c>
    </row>
    <row r="18" spans="1:13" ht="12.75">
      <c r="A18" s="20" t="s">
        <v>266</v>
      </c>
      <c r="B18" s="13">
        <v>-3.0851880276285613</v>
      </c>
      <c r="C18" s="13">
        <v>-1.6375373956857118</v>
      </c>
      <c r="D18" s="13">
        <v>5.524443771757234</v>
      </c>
      <c r="E18" s="13">
        <v>-0.3003584923941389</v>
      </c>
      <c r="F18" s="15">
        <v>-10.795239894219861</v>
      </c>
      <c r="G18" s="26">
        <f t="shared" si="0"/>
        <v>-2.058776007634208</v>
      </c>
      <c r="H18" s="13">
        <f>('Данные Росстата'!E19*100/'Данные Росстата'!B19-100)/12</f>
        <v>0.8122214403002571</v>
      </c>
      <c r="I18" s="13">
        <f>('Данные Росстата'!H19*100/'Данные Росстата'!E19-100)/12</f>
        <v>-0.049428235545581366</v>
      </c>
      <c r="J18" s="13">
        <f>('Данные Росстата'!K19*100/'Данные Росстата'!H19-100)/12</f>
        <v>2.0131161640595594</v>
      </c>
      <c r="K18" s="13">
        <f>('Данные Росстата'!N19*100/'Данные Росстата'!K19-100)/12</f>
        <v>2.159371346928173</v>
      </c>
      <c r="L18" s="12">
        <f>('Данные Росстата'!Q19*100/'Данные Росстата'!N19-100)/12</f>
        <v>-0.9438828141118213</v>
      </c>
      <c r="M18" s="27">
        <f t="shared" si="1"/>
        <v>0.7982795803261173</v>
      </c>
    </row>
    <row r="19" spans="1:13" ht="25.5">
      <c r="A19" s="6" t="s">
        <v>272</v>
      </c>
      <c r="B19" s="13">
        <v>1.3266092766285453</v>
      </c>
      <c r="C19" s="13">
        <v>0.42243083003951654</v>
      </c>
      <c r="D19" s="13">
        <v>0.15562919969973166</v>
      </c>
      <c r="E19" s="13">
        <v>0.005364998748177641</v>
      </c>
      <c r="F19" s="15">
        <v>0.21831433826689306</v>
      </c>
      <c r="G19" s="21">
        <f t="shared" si="0"/>
        <v>0.4256697286765728</v>
      </c>
      <c r="H19" s="13">
        <f>('Данные Росстата'!E20*100/'Данные Росстата'!B20-100)/12</f>
        <v>3.450533307785655</v>
      </c>
      <c r="I19" s="13">
        <f>('Данные Росстата'!H20*100/'Данные Росстата'!E20-100)/12</f>
        <v>2.327235772357723</v>
      </c>
      <c r="J19" s="13">
        <f>('Данные Росстата'!K20*100/'Данные Росстата'!H20-100)/12</f>
        <v>1.3192458426014195</v>
      </c>
      <c r="K19" s="13">
        <f>('Данные Росстата'!N20*100/'Данные Росстата'!K20-100)/12</f>
        <v>0.20818854627699324</v>
      </c>
      <c r="L19" s="12">
        <f>('Данные Росстата'!Q20*100/'Данные Росстата'!N20-100)/12</f>
        <v>0.36831180263126484</v>
      </c>
      <c r="M19" s="13">
        <f t="shared" si="1"/>
        <v>1.534703054330611</v>
      </c>
    </row>
    <row r="20" spans="1:13" ht="89.25">
      <c r="A20" s="6" t="s">
        <v>289</v>
      </c>
      <c r="B20" s="13">
        <v>0.729332192478509</v>
      </c>
      <c r="C20" s="13">
        <v>0.3804429712219246</v>
      </c>
      <c r="D20" s="13">
        <v>1.3207355481052474</v>
      </c>
      <c r="E20" s="13">
        <v>0.5043267375847336</v>
      </c>
      <c r="F20" s="15">
        <v>0.43879358198303464</v>
      </c>
      <c r="G20" s="21">
        <f t="shared" si="0"/>
        <v>0.6747262062746898</v>
      </c>
      <c r="H20" s="13">
        <f>('Данные Росстата'!E21*100/'Данные Росстата'!B21-100)/12</f>
        <v>0.685690689385377</v>
      </c>
      <c r="I20" s="13">
        <f>('Данные Росстата'!H21*100/'Данные Росстата'!E21-100)/12</f>
        <v>0.8320280600291857</v>
      </c>
      <c r="J20" s="13">
        <f>('Данные Росстата'!K21*100/'Данные Росстата'!H21-100)/12</f>
        <v>1.3015032560404112</v>
      </c>
      <c r="K20" s="13">
        <f>('Данные Росстата'!N21*100/'Данные Росстата'!K21-100)/12</f>
        <v>0.948297643863306</v>
      </c>
      <c r="L20" s="12">
        <f>('Данные Росстата'!Q21*100/'Данные Росстата'!N21-100)/12</f>
        <v>0.6415709627109033</v>
      </c>
      <c r="M20" s="13">
        <f t="shared" si="1"/>
        <v>0.8818181224058368</v>
      </c>
    </row>
    <row r="21" spans="1:13" ht="25.5">
      <c r="A21" s="6" t="s">
        <v>305</v>
      </c>
      <c r="B21" s="13">
        <v>0.6304140777359493</v>
      </c>
      <c r="C21" s="17">
        <v>0</v>
      </c>
      <c r="D21" s="13">
        <v>0.5032293854261525</v>
      </c>
      <c r="E21" s="13">
        <v>0.11644729877555449</v>
      </c>
      <c r="F21" s="13">
        <v>-0.013060798014748798</v>
      </c>
      <c r="G21" s="21">
        <f t="shared" si="0"/>
        <v>0.24740599278458147</v>
      </c>
      <c r="H21" s="13">
        <f>('Данные Росстата'!E22*100/'Данные Росстата'!B22-100)/12</f>
        <v>0.6943765679470886</v>
      </c>
      <c r="I21" s="13">
        <f>('Данные Росстата'!H22*100/'Данные Росстата'!E22-100)/12</f>
        <v>0.5612697553420259</v>
      </c>
      <c r="J21" s="13">
        <f>('Данные Росстата'!K22*100/'Данные Росстата'!H22-100)/12</f>
        <v>0.7924767540152166</v>
      </c>
      <c r="K21" s="13">
        <f>('Данные Росстата'!N22*100/'Данные Росстата'!K22-100)/12</f>
        <v>0.8638878168017475</v>
      </c>
      <c r="L21" s="12">
        <f>('Данные Росстата'!Q22*100/'Данные Росстата'!N22-100)/12</f>
        <v>0.6775423136102946</v>
      </c>
      <c r="M21" s="13">
        <f t="shared" si="1"/>
        <v>0.7179106415432747</v>
      </c>
    </row>
    <row r="24" spans="1:4" ht="87" customHeight="1">
      <c r="A24" s="31" t="s">
        <v>312</v>
      </c>
      <c r="B24" s="32" t="s">
        <v>313</v>
      </c>
      <c r="C24" s="32" t="s">
        <v>314</v>
      </c>
      <c r="D24" s="32" t="s">
        <v>316</v>
      </c>
    </row>
    <row r="25" spans="1:4" ht="25.5">
      <c r="A25" s="24" t="s">
        <v>19</v>
      </c>
      <c r="B25" s="25">
        <v>0.6708717660141644</v>
      </c>
      <c r="C25" s="25">
        <v>0.6397278586571234</v>
      </c>
      <c r="D25" s="25">
        <v>1.0486830562958698</v>
      </c>
    </row>
    <row r="26" spans="1:7" ht="25.5">
      <c r="A26" s="19" t="s">
        <v>47</v>
      </c>
      <c r="B26" s="21">
        <v>1.694694106504977</v>
      </c>
      <c r="C26" s="13">
        <v>0.8522169627757439</v>
      </c>
      <c r="D26" s="23">
        <v>1.9885711978616485</v>
      </c>
      <c r="E26" s="2"/>
      <c r="G26" s="10"/>
    </row>
    <row r="27" spans="1:7" ht="12.75">
      <c r="A27" s="19" t="s">
        <v>81</v>
      </c>
      <c r="B27" s="13">
        <v>1.4402543007246862</v>
      </c>
      <c r="C27" s="16">
        <v>0.17123287671232865</v>
      </c>
      <c r="D27" s="23">
        <v>8.411085116232174</v>
      </c>
      <c r="G27" s="10"/>
    </row>
    <row r="28" spans="1:7" ht="12.75">
      <c r="A28" s="19" t="s">
        <v>98</v>
      </c>
      <c r="B28" s="13">
        <v>1.4296769772142426</v>
      </c>
      <c r="C28" s="16">
        <v>0.6777263842857302</v>
      </c>
      <c r="D28" s="23">
        <v>2.109519431976975</v>
      </c>
      <c r="G28" s="10"/>
    </row>
    <row r="29" spans="1:7" ht="12.75">
      <c r="A29" s="19" t="s">
        <v>132</v>
      </c>
      <c r="B29" s="13">
        <v>6.43036796869784</v>
      </c>
      <c r="C29" s="16">
        <v>0.7863358267719812</v>
      </c>
      <c r="D29" s="23">
        <v>8.17763575023079</v>
      </c>
      <c r="G29" s="10"/>
    </row>
    <row r="30" spans="1:7" ht="12.75">
      <c r="A30" s="19" t="s">
        <v>149</v>
      </c>
      <c r="B30" s="13">
        <v>1.98516182670798</v>
      </c>
      <c r="C30" s="16">
        <v>1.0784239751086122</v>
      </c>
      <c r="D30" s="23">
        <v>1.8407990479885676</v>
      </c>
      <c r="G30" s="10"/>
    </row>
    <row r="31" spans="1:7" ht="12.75">
      <c r="A31" s="19" t="s">
        <v>166</v>
      </c>
      <c r="B31" s="13">
        <v>0.8409775689857213</v>
      </c>
      <c r="C31" s="16">
        <v>0.6850593835730773</v>
      </c>
      <c r="D31" s="23">
        <v>1.227598058141206</v>
      </c>
      <c r="G31" s="10"/>
    </row>
    <row r="32" spans="1:7" ht="12.75">
      <c r="A32" s="19" t="s">
        <v>183</v>
      </c>
      <c r="B32" s="13">
        <v>1.2043065962802473</v>
      </c>
      <c r="C32" s="16">
        <v>0.8855621006100179</v>
      </c>
      <c r="D32" s="23">
        <v>1.3599346623468447</v>
      </c>
      <c r="G32" s="10"/>
    </row>
    <row r="33" spans="1:7" ht="12.75">
      <c r="A33" s="19" t="s">
        <v>199</v>
      </c>
      <c r="B33" s="13">
        <v>5.163304109874511</v>
      </c>
      <c r="C33" s="16">
        <v>0.8780486339383584</v>
      </c>
      <c r="D33" s="23">
        <v>5.880430662155088</v>
      </c>
      <c r="G33" s="10"/>
    </row>
    <row r="34" spans="1:7" ht="12.75">
      <c r="A34" s="22" t="s">
        <v>216</v>
      </c>
      <c r="B34" s="15">
        <v>21.00001542468141</v>
      </c>
      <c r="C34" s="15">
        <v>0.7667870881218966</v>
      </c>
      <c r="D34" s="23">
        <v>27.387022747236227</v>
      </c>
      <c r="G34" s="10"/>
    </row>
    <row r="35" spans="1:7" ht="12.75">
      <c r="A35" s="22" t="s">
        <v>232</v>
      </c>
      <c r="B35" s="15">
        <v>14.647976998426614</v>
      </c>
      <c r="C35" s="15">
        <v>1.1212439334004403</v>
      </c>
      <c r="D35" s="23">
        <v>13.064041251044385</v>
      </c>
      <c r="G35" s="10"/>
    </row>
    <row r="36" spans="1:7" ht="12.75">
      <c r="A36" s="22" t="s">
        <v>249</v>
      </c>
      <c r="B36" s="15">
        <v>2.9212320665728186</v>
      </c>
      <c r="C36" s="15">
        <v>0.5224782532554199</v>
      </c>
      <c r="D36" s="23">
        <v>5.591107473605679</v>
      </c>
      <c r="G36" s="10"/>
    </row>
    <row r="40" spans="1:6" ht="98.25" customHeight="1">
      <c r="A40" s="32" t="s">
        <v>317</v>
      </c>
      <c r="B40" s="32" t="s">
        <v>318</v>
      </c>
      <c r="C40" s="32" t="s">
        <v>314</v>
      </c>
      <c r="D40" s="32" t="s">
        <v>315</v>
      </c>
      <c r="F40" s="10"/>
    </row>
    <row r="41" spans="1:7" ht="12.75">
      <c r="A41" s="6" t="s">
        <v>30</v>
      </c>
      <c r="B41" s="13">
        <v>0.706210550854351</v>
      </c>
      <c r="C41" s="16">
        <v>0.8482174599884439</v>
      </c>
      <c r="D41" s="16">
        <v>1.201082961678068</v>
      </c>
      <c r="F41" s="10"/>
      <c r="G41" s="10"/>
    </row>
    <row r="42" spans="1:7" ht="38.25">
      <c r="A42" s="6" t="s">
        <v>64</v>
      </c>
      <c r="B42" s="13">
        <v>0.7176727732370949</v>
      </c>
      <c r="C42" s="16">
        <v>0.8045352223962248</v>
      </c>
      <c r="D42" s="16">
        <v>1.1210335021730489</v>
      </c>
      <c r="F42" s="10"/>
      <c r="G42" s="10"/>
    </row>
    <row r="43" spans="1:7" ht="12.75">
      <c r="A43" s="6" t="s">
        <v>115</v>
      </c>
      <c r="B43" s="13">
        <v>0.5204945549569402</v>
      </c>
      <c r="C43" s="16">
        <v>0.82373351329225</v>
      </c>
      <c r="D43" s="16">
        <v>1.5825977533240407</v>
      </c>
      <c r="F43" s="10"/>
      <c r="G43" s="10"/>
    </row>
    <row r="44" spans="1:7" ht="25.5">
      <c r="A44" s="6" t="s">
        <v>272</v>
      </c>
      <c r="B44" s="13">
        <v>0.4256697286765728</v>
      </c>
      <c r="C44" s="16">
        <v>1.534703054330611</v>
      </c>
      <c r="D44" s="16">
        <v>3.605384529226626</v>
      </c>
      <c r="F44" s="10"/>
      <c r="G44" s="10"/>
    </row>
    <row r="45" spans="1:7" ht="89.25">
      <c r="A45" s="6" t="s">
        <v>289</v>
      </c>
      <c r="B45" s="13">
        <v>0.6747262062746898</v>
      </c>
      <c r="C45" s="16">
        <v>0.8818181224058368</v>
      </c>
      <c r="D45" s="16">
        <v>1.3069273346807537</v>
      </c>
      <c r="F45" s="10"/>
      <c r="G45" s="10"/>
    </row>
    <row r="46" spans="1:7" ht="25.5">
      <c r="A46" s="6" t="s">
        <v>305</v>
      </c>
      <c r="B46" s="13">
        <v>0.24740599278458147</v>
      </c>
      <c r="C46" s="16">
        <v>0.7179106415432747</v>
      </c>
      <c r="D46" s="16">
        <v>2.9017512205873106</v>
      </c>
      <c r="G46" s="10"/>
    </row>
    <row r="50" spans="1:3" ht="72" customHeight="1">
      <c r="A50" s="32" t="s">
        <v>308</v>
      </c>
      <c r="B50" s="18" t="s">
        <v>319</v>
      </c>
      <c r="C50" s="18" t="s">
        <v>314</v>
      </c>
    </row>
    <row r="51" spans="1:3" ht="12.75">
      <c r="A51" s="6" t="s">
        <v>266</v>
      </c>
      <c r="B51" s="13">
        <v>-2.058776007634208</v>
      </c>
      <c r="C51" s="13">
        <v>0.8</v>
      </c>
    </row>
  </sheetData>
  <sheetProtection/>
  <mergeCells count="5">
    <mergeCell ref="G1:G2"/>
    <mergeCell ref="H1:L1"/>
    <mergeCell ref="M1:M2"/>
    <mergeCell ref="B1:F1"/>
    <mergeCell ref="A1:A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">
      <selection activeCell="J19" sqref="J19"/>
    </sheetView>
  </sheetViews>
  <sheetFormatPr defaultColWidth="9.00390625" defaultRowHeight="12.75"/>
  <cols>
    <col min="1" max="1" width="32.375" style="0" customWidth="1"/>
    <col min="7" max="7" width="12.625" style="0" customWidth="1"/>
  </cols>
  <sheetData>
    <row r="1" spans="1:7" ht="12.75">
      <c r="A1" s="39" t="s">
        <v>306</v>
      </c>
      <c r="B1" s="37" t="s">
        <v>307</v>
      </c>
      <c r="C1" s="38"/>
      <c r="D1" s="38"/>
      <c r="E1" s="38"/>
      <c r="F1" s="38"/>
      <c r="G1" s="35" t="s">
        <v>309</v>
      </c>
    </row>
    <row r="2" spans="1:7" ht="34.5" customHeight="1">
      <c r="A2" s="38" t="s">
        <v>19</v>
      </c>
      <c r="B2" s="14">
        <v>2012</v>
      </c>
      <c r="C2" s="14">
        <v>2013</v>
      </c>
      <c r="D2" s="14">
        <v>2014</v>
      </c>
      <c r="E2" s="14">
        <v>2015</v>
      </c>
      <c r="F2" s="14">
        <v>2016</v>
      </c>
      <c r="G2" s="36"/>
    </row>
    <row r="3" spans="1:7" ht="12.75">
      <c r="A3" s="29" t="s">
        <v>216</v>
      </c>
      <c r="B3" s="13">
        <v>19.872212804798536</v>
      </c>
      <c r="C3" s="13">
        <v>11.303014818599905</v>
      </c>
      <c r="D3" s="13">
        <v>28.60660783911348</v>
      </c>
      <c r="E3" s="13">
        <v>20.593368237347306</v>
      </c>
      <c r="F3" s="15">
        <v>24.624873423547825</v>
      </c>
      <c r="G3" s="30">
        <v>21.00001542468141</v>
      </c>
    </row>
    <row r="4" spans="1:7" ht="12.75">
      <c r="A4" s="29" t="s">
        <v>232</v>
      </c>
      <c r="B4" s="13">
        <v>7.451487710219922</v>
      </c>
      <c r="C4" s="13">
        <v>4.512635379061365</v>
      </c>
      <c r="D4" s="13">
        <v>21.327737504769175</v>
      </c>
      <c r="E4" s="13">
        <v>30.577322885015207</v>
      </c>
      <c r="F4" s="15">
        <v>9.370701513067402</v>
      </c>
      <c r="G4" s="30">
        <v>14.647976998426614</v>
      </c>
    </row>
    <row r="5" spans="1:7" ht="12.75">
      <c r="A5" s="29" t="s">
        <v>132</v>
      </c>
      <c r="B5" s="13">
        <v>7.677018633540371</v>
      </c>
      <c r="C5" s="13">
        <v>-0.7266926621765322</v>
      </c>
      <c r="D5" s="13">
        <v>14.877810361681327</v>
      </c>
      <c r="E5" s="13">
        <v>6.572693001147357</v>
      </c>
      <c r="F5" s="15">
        <v>3.751010509296677</v>
      </c>
      <c r="G5" s="30">
        <v>6.43036796869784</v>
      </c>
    </row>
    <row r="6" spans="1:7" ht="12.75">
      <c r="A6" s="29" t="s">
        <v>199</v>
      </c>
      <c r="B6" s="13">
        <v>4.418453541260561</v>
      </c>
      <c r="C6" s="13">
        <v>5.315765561108577</v>
      </c>
      <c r="D6" s="13">
        <v>11.083333333333329</v>
      </c>
      <c r="E6" s="13">
        <v>1.997950819672127</v>
      </c>
      <c r="F6" s="15">
        <v>3.001017293997961</v>
      </c>
      <c r="G6" s="30">
        <v>5.163304109874511</v>
      </c>
    </row>
    <row r="7" spans="1:7" ht="12.75">
      <c r="A7" s="29" t="s">
        <v>249</v>
      </c>
      <c r="B7" s="13">
        <v>1.8898664059954342</v>
      </c>
      <c r="C7" s="13">
        <v>1.005907711959125</v>
      </c>
      <c r="D7" s="13">
        <v>9.775296980105907</v>
      </c>
      <c r="E7" s="13">
        <v>1.9472947761193922</v>
      </c>
      <c r="F7" s="15">
        <v>-0.012205541315765345</v>
      </c>
      <c r="G7" s="30">
        <v>2.9212320665728186</v>
      </c>
    </row>
    <row r="8" spans="1:7" ht="12.75">
      <c r="A8" s="29" t="s">
        <v>149</v>
      </c>
      <c r="B8" s="13">
        <v>0.9913655260633192</v>
      </c>
      <c r="C8" s="13">
        <v>-1.4032946918852929</v>
      </c>
      <c r="D8" s="13">
        <v>14.36927772126144</v>
      </c>
      <c r="E8" s="13">
        <v>-0.8556759840273855</v>
      </c>
      <c r="F8" s="15">
        <v>-3.175863437872181</v>
      </c>
      <c r="G8" s="30">
        <v>1.98516182670798</v>
      </c>
    </row>
    <row r="9" spans="1:7" ht="12.75">
      <c r="A9" s="29" t="s">
        <v>47</v>
      </c>
      <c r="B9" s="13">
        <v>1.7104714226116045</v>
      </c>
      <c r="C9" s="13">
        <v>5.413377979749654</v>
      </c>
      <c r="D9" s="13">
        <v>1.092896174863398</v>
      </c>
      <c r="E9" s="13">
        <v>-0.07311174849559166</v>
      </c>
      <c r="F9" s="15">
        <v>0.3298367037958201</v>
      </c>
      <c r="G9" s="30">
        <v>1.694694106504977</v>
      </c>
    </row>
    <row r="10" spans="1:7" ht="12.75">
      <c r="A10" s="29" t="s">
        <v>81</v>
      </c>
      <c r="B10" s="13">
        <v>0.32278310768403173</v>
      </c>
      <c r="C10" s="13">
        <v>0.47676837725381915</v>
      </c>
      <c r="D10" s="13">
        <v>4.099960952752838</v>
      </c>
      <c r="E10" s="13">
        <v>2.1118209175861864</v>
      </c>
      <c r="F10" s="15">
        <v>0.1899381483465561</v>
      </c>
      <c r="G10" s="30">
        <v>1.4402543007246862</v>
      </c>
    </row>
    <row r="11" spans="1:7" ht="12.75">
      <c r="A11" s="29" t="s">
        <v>98</v>
      </c>
      <c r="B11" s="13">
        <v>0.8400173422935069</v>
      </c>
      <c r="C11" s="13">
        <v>1.7467036442368453</v>
      </c>
      <c r="D11" s="13">
        <v>2.300951115172154</v>
      </c>
      <c r="E11" s="13">
        <v>1.090842085866953</v>
      </c>
      <c r="F11" s="15">
        <v>1.1698706985017537</v>
      </c>
      <c r="G11" s="30">
        <v>1.4296769772142426</v>
      </c>
    </row>
    <row r="12" spans="1:7" ht="12.75">
      <c r="A12" s="29" t="s">
        <v>183</v>
      </c>
      <c r="B12" s="13">
        <v>0.8835809301874065</v>
      </c>
      <c r="C12" s="13">
        <v>0.3646563814866681</v>
      </c>
      <c r="D12" s="13">
        <v>3.2577650838986045</v>
      </c>
      <c r="E12" s="13">
        <v>1.2523565849717073</v>
      </c>
      <c r="F12" s="15">
        <v>0.26317400085684994</v>
      </c>
      <c r="G12" s="30">
        <v>1.2043065962802473</v>
      </c>
    </row>
    <row r="13" spans="1:7" ht="12.75">
      <c r="A13" s="29" t="s">
        <v>166</v>
      </c>
      <c r="B13" s="13">
        <v>0.5319325775457884</v>
      </c>
      <c r="C13" s="13">
        <v>0.8543518547601678</v>
      </c>
      <c r="D13" s="13">
        <v>1.604866743916574</v>
      </c>
      <c r="E13" s="13">
        <v>0.5867096416790503</v>
      </c>
      <c r="F13" s="15">
        <v>0.627027027027026</v>
      </c>
      <c r="G13" s="30">
        <v>0.8409775689857213</v>
      </c>
    </row>
    <row r="14" spans="1:7" ht="25.5">
      <c r="A14" s="29" t="s">
        <v>64</v>
      </c>
      <c r="B14" s="13">
        <v>0.10511421063270632</v>
      </c>
      <c r="C14" s="13">
        <v>0.7299852407355729</v>
      </c>
      <c r="D14" s="13">
        <v>2.078530007685316</v>
      </c>
      <c r="E14" s="13">
        <v>0.47304228884075883</v>
      </c>
      <c r="F14" s="15">
        <v>0.20169211829112044</v>
      </c>
      <c r="G14" s="30">
        <v>0.7176727732370949</v>
      </c>
    </row>
    <row r="15" spans="1:7" ht="12.75">
      <c r="A15" s="29" t="s">
        <v>30</v>
      </c>
      <c r="B15" s="13"/>
      <c r="C15" s="13"/>
      <c r="D15" s="13">
        <v>1.2223344959092657</v>
      </c>
      <c r="E15" s="13">
        <v>0.3726021017087362</v>
      </c>
      <c r="F15" s="15">
        <v>0.5236950549450512</v>
      </c>
      <c r="G15" s="30">
        <v>0.706210550854351</v>
      </c>
    </row>
    <row r="16" spans="1:7" ht="12.75">
      <c r="A16" s="29" t="s">
        <v>19</v>
      </c>
      <c r="B16" s="13">
        <v>0.265689968327351</v>
      </c>
      <c r="C16" s="13">
        <v>0.38264751496529925</v>
      </c>
      <c r="D16" s="13">
        <v>1.6318603712671518</v>
      </c>
      <c r="E16" s="13">
        <v>0.270092300137279</v>
      </c>
      <c r="F16" s="15">
        <v>0.804068675373742</v>
      </c>
      <c r="G16" s="30">
        <v>0.6708717660141646</v>
      </c>
    </row>
    <row r="17" spans="1:7" ht="51">
      <c r="A17" s="29" t="s">
        <v>289</v>
      </c>
      <c r="B17" s="13">
        <v>0.729332192478509</v>
      </c>
      <c r="C17" s="13">
        <v>0.3804429712219246</v>
      </c>
      <c r="D17" s="13">
        <v>1.3207355481052474</v>
      </c>
      <c r="E17" s="13">
        <v>0.5043267375847336</v>
      </c>
      <c r="F17" s="15">
        <v>0.43879358198303464</v>
      </c>
      <c r="G17" s="30">
        <v>0.6747262062746898</v>
      </c>
    </row>
    <row r="18" spans="1:7" ht="12.75">
      <c r="A18" s="6" t="s">
        <v>115</v>
      </c>
      <c r="B18" s="13">
        <v>0.6240822320117587</v>
      </c>
      <c r="C18" s="13">
        <v>0.2627890679747793</v>
      </c>
      <c r="D18" s="13">
        <v>0.79687754106358</v>
      </c>
      <c r="E18" s="13">
        <v>0.4170721534825361</v>
      </c>
      <c r="F18" s="15">
        <v>0.5016517802520468</v>
      </c>
      <c r="G18" s="21">
        <v>0.5204945549569402</v>
      </c>
    </row>
    <row r="19" spans="1:7" ht="25.5">
      <c r="A19" s="6" t="s">
        <v>272</v>
      </c>
      <c r="B19" s="13">
        <v>1.3266092766285453</v>
      </c>
      <c r="C19" s="13">
        <v>0.42243083003951654</v>
      </c>
      <c r="D19" s="13">
        <v>0.15562919969973166</v>
      </c>
      <c r="E19" s="13">
        <v>0.005364998748177641</v>
      </c>
      <c r="F19" s="15">
        <v>0.21831433826689306</v>
      </c>
      <c r="G19" s="21">
        <v>0.4256697286765728</v>
      </c>
    </row>
    <row r="20" spans="1:7" ht="12.75">
      <c r="A20" s="6" t="s">
        <v>305</v>
      </c>
      <c r="B20" s="13">
        <v>0.6304140777359493</v>
      </c>
      <c r="C20" s="17">
        <v>0</v>
      </c>
      <c r="D20" s="13">
        <v>0.5032293854261525</v>
      </c>
      <c r="E20" s="13">
        <v>0.11644729877555449</v>
      </c>
      <c r="F20" s="13">
        <v>-0.013060798014748798</v>
      </c>
      <c r="G20" s="21">
        <v>0.24740599278458147</v>
      </c>
    </row>
    <row r="21" spans="1:7" ht="12.75">
      <c r="A21" s="20" t="s">
        <v>266</v>
      </c>
      <c r="B21" s="13">
        <v>-3.0851880276285613</v>
      </c>
      <c r="C21" s="13">
        <v>-1.6375373956857118</v>
      </c>
      <c r="D21" s="13">
        <v>5.524443771757234</v>
      </c>
      <c r="E21" s="13">
        <v>-0.3003584923941389</v>
      </c>
      <c r="F21" s="15">
        <v>-10.795239894219861</v>
      </c>
      <c r="G21" s="26">
        <v>-2.058776007634208</v>
      </c>
    </row>
  </sheetData>
  <sheetProtection/>
  <mergeCells count="3">
    <mergeCell ref="A1:A2"/>
    <mergeCell ref="B1:F1"/>
    <mergeCell ref="G1:G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</dc:creator>
  <cp:keywords/>
  <dc:description/>
  <cp:lastModifiedBy>RePack by Diakov</cp:lastModifiedBy>
  <dcterms:created xsi:type="dcterms:W3CDTF">2017-11-14T04:48:27Z</dcterms:created>
  <dcterms:modified xsi:type="dcterms:W3CDTF">2017-11-15T12:02:21Z</dcterms:modified>
  <cp:category/>
  <cp:version/>
  <cp:contentType/>
  <cp:contentStatus/>
</cp:coreProperties>
</file>