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18192" windowHeight="12072"/>
  </bookViews>
  <sheets>
    <sheet name="регионы РФ" sheetId="1" r:id="rId1"/>
  </sheets>
  <definedNames>
    <definedName name="_xlnm._FilterDatabase" localSheetId="0" hidden="1">'регионы РФ'!$A$2:$L$88</definedName>
  </definedNames>
  <calcPr calcId="125725"/>
</workbook>
</file>

<file path=xl/calcChain.xml><?xml version="1.0" encoding="utf-8"?>
<calcChain xmlns="http://schemas.openxmlformats.org/spreadsheetml/2006/main">
  <c r="K46" i="1"/>
  <c r="J46"/>
  <c r="I46"/>
  <c r="K42"/>
  <c r="J42"/>
  <c r="I42"/>
  <c r="K41"/>
  <c r="J41"/>
  <c r="I41"/>
  <c r="K45"/>
  <c r="J45"/>
  <c r="I45"/>
  <c r="K44"/>
  <c r="J44"/>
  <c r="I44"/>
  <c r="K43"/>
  <c r="J43"/>
  <c r="I43"/>
  <c r="K15"/>
  <c r="J15"/>
  <c r="I15"/>
  <c r="K34"/>
  <c r="J34"/>
  <c r="I34"/>
  <c r="K61"/>
  <c r="J61"/>
  <c r="I61"/>
  <c r="K21"/>
  <c r="J21"/>
  <c r="I21"/>
  <c r="K59"/>
  <c r="J59"/>
  <c r="I59"/>
  <c r="K20"/>
  <c r="J20"/>
  <c r="I20"/>
  <c r="K51"/>
  <c r="J51"/>
  <c r="I51"/>
  <c r="K48"/>
  <c r="J48"/>
  <c r="I48"/>
  <c r="K38"/>
  <c r="J38"/>
  <c r="I38"/>
  <c r="K50"/>
  <c r="J50"/>
  <c r="I50"/>
  <c r="K12"/>
  <c r="J12"/>
  <c r="I12"/>
  <c r="K57"/>
  <c r="J57"/>
  <c r="I57"/>
  <c r="K32"/>
  <c r="J32"/>
  <c r="I32"/>
  <c r="K49"/>
  <c r="J49"/>
  <c r="I49"/>
  <c r="K22"/>
  <c r="J22"/>
  <c r="I22"/>
  <c r="K19"/>
  <c r="J19"/>
  <c r="I19"/>
  <c r="K11"/>
  <c r="J11"/>
  <c r="I11"/>
  <c r="K77"/>
  <c r="J77"/>
  <c r="I77"/>
  <c r="K36"/>
  <c r="J36"/>
  <c r="I36"/>
  <c r="K58"/>
  <c r="J58"/>
  <c r="I58"/>
  <c r="K28"/>
  <c r="J28"/>
  <c r="I28"/>
  <c r="K47"/>
  <c r="J47"/>
  <c r="I47"/>
  <c r="K13"/>
  <c r="J13"/>
  <c r="I13"/>
  <c r="K53"/>
  <c r="J53"/>
  <c r="I53"/>
  <c r="K5"/>
  <c r="J5"/>
  <c r="I5"/>
  <c r="K88"/>
  <c r="J88"/>
  <c r="I88"/>
  <c r="K35"/>
  <c r="J35"/>
  <c r="I35"/>
  <c r="K56"/>
  <c r="J56"/>
  <c r="I56"/>
  <c r="K37"/>
  <c r="J37"/>
  <c r="I37"/>
  <c r="K26"/>
  <c r="J26"/>
  <c r="I26"/>
  <c r="K8"/>
  <c r="J8"/>
  <c r="I8"/>
  <c r="K40"/>
  <c r="J40"/>
  <c r="I40"/>
  <c r="K4"/>
  <c r="J4"/>
  <c r="I4"/>
  <c r="K55"/>
  <c r="J55"/>
  <c r="I55"/>
  <c r="K3"/>
  <c r="J3"/>
  <c r="I3"/>
  <c r="K66"/>
  <c r="J66"/>
  <c r="I66"/>
  <c r="K9"/>
  <c r="J9"/>
  <c r="I9"/>
  <c r="K30"/>
  <c r="J30"/>
  <c r="I30"/>
  <c r="K6"/>
  <c r="J6"/>
  <c r="I6"/>
  <c r="K70"/>
  <c r="J70"/>
  <c r="I70"/>
  <c r="K17"/>
  <c r="J17"/>
  <c r="I17"/>
  <c r="K69"/>
  <c r="J69"/>
  <c r="I69"/>
  <c r="K33"/>
  <c r="J33"/>
  <c r="I33"/>
  <c r="K68"/>
  <c r="J68"/>
  <c r="I68"/>
  <c r="K52"/>
  <c r="J52"/>
  <c r="I52"/>
  <c r="K14"/>
  <c r="J14"/>
  <c r="I14"/>
  <c r="K31"/>
  <c r="J31"/>
  <c r="I31"/>
  <c r="K25"/>
  <c r="J25"/>
  <c r="I25"/>
  <c r="K62"/>
  <c r="J62"/>
  <c r="I62"/>
  <c r="K39"/>
  <c r="J39"/>
  <c r="I39"/>
  <c r="K73"/>
  <c r="J73"/>
  <c r="I73"/>
  <c r="K65"/>
  <c r="J65"/>
  <c r="I65"/>
  <c r="K27"/>
  <c r="J27"/>
  <c r="I27"/>
  <c r="K7"/>
  <c r="J7"/>
  <c r="I7"/>
  <c r="K64"/>
  <c r="J64"/>
  <c r="I64"/>
  <c r="K72"/>
  <c r="J72"/>
  <c r="I72"/>
  <c r="K60"/>
  <c r="J60"/>
  <c r="I60"/>
  <c r="K83"/>
  <c r="J83"/>
  <c r="I83"/>
  <c r="K82"/>
  <c r="J82"/>
  <c r="I82"/>
  <c r="K23"/>
  <c r="J23"/>
  <c r="I23"/>
  <c r="K67"/>
  <c r="J67"/>
  <c r="I67"/>
  <c r="K71"/>
  <c r="J71"/>
  <c r="I71"/>
  <c r="K74"/>
  <c r="J74"/>
  <c r="I74"/>
  <c r="K16"/>
  <c r="J16"/>
  <c r="I16"/>
  <c r="K75"/>
  <c r="J75"/>
  <c r="I75"/>
  <c r="K18"/>
  <c r="J18"/>
  <c r="I18"/>
  <c r="K76"/>
  <c r="J76"/>
  <c r="I76"/>
  <c r="K63"/>
  <c r="J63"/>
  <c r="I63"/>
  <c r="K10"/>
  <c r="J10"/>
  <c r="I10"/>
  <c r="K84"/>
  <c r="J84"/>
  <c r="I84"/>
  <c r="K54"/>
  <c r="J54"/>
  <c r="I54"/>
  <c r="K85"/>
  <c r="J85"/>
  <c r="I85"/>
  <c r="K24"/>
  <c r="J24"/>
  <c r="I24"/>
  <c r="K29"/>
  <c r="J29"/>
  <c r="I29"/>
  <c r="K81"/>
  <c r="J81"/>
  <c r="I81"/>
  <c r="K80"/>
  <c r="J80"/>
  <c r="I80"/>
  <c r="K86"/>
  <c r="J86"/>
  <c r="I86"/>
  <c r="K79"/>
  <c r="J79"/>
  <c r="I79"/>
  <c r="K78"/>
  <c r="J78"/>
  <c r="I78"/>
  <c r="K87"/>
  <c r="J87"/>
  <c r="I87"/>
  <c r="L5" l="1"/>
  <c r="L81"/>
  <c r="L54"/>
  <c r="L76"/>
  <c r="L74"/>
  <c r="L86"/>
  <c r="L24"/>
  <c r="L10"/>
  <c r="L75"/>
  <c r="L82"/>
  <c r="L64"/>
  <c r="L73"/>
  <c r="L31"/>
  <c r="L33"/>
  <c r="L6"/>
  <c r="L3"/>
  <c r="L8"/>
  <c r="L67"/>
  <c r="L60"/>
  <c r="L27"/>
  <c r="L62"/>
  <c r="L52"/>
  <c r="L17"/>
  <c r="L9"/>
  <c r="L4"/>
  <c r="L37"/>
  <c r="L28"/>
  <c r="L11"/>
  <c r="L32"/>
  <c r="L38"/>
  <c r="L59"/>
  <c r="L15"/>
  <c r="L41"/>
  <c r="L35"/>
  <c r="L13"/>
  <c r="L36"/>
  <c r="L22"/>
  <c r="L12"/>
  <c r="L51"/>
  <c r="L61"/>
  <c r="L44"/>
  <c r="L46"/>
  <c r="L87"/>
  <c r="L79"/>
  <c r="L80"/>
  <c r="L29"/>
  <c r="L85"/>
  <c r="L84"/>
  <c r="L63"/>
  <c r="L18"/>
  <c r="L16"/>
  <c r="L71"/>
  <c r="L23"/>
  <c r="L83"/>
  <c r="L72"/>
  <c r="L7"/>
  <c r="L65"/>
  <c r="L39"/>
  <c r="L25"/>
  <c r="L14"/>
  <c r="L68"/>
  <c r="L69"/>
  <c r="L70"/>
  <c r="L30"/>
  <c r="L66"/>
  <c r="L55"/>
  <c r="L40"/>
  <c r="L26"/>
  <c r="L56"/>
  <c r="L88"/>
  <c r="L53"/>
  <c r="L47"/>
  <c r="L58"/>
  <c r="L77"/>
  <c r="L19"/>
  <c r="L49"/>
  <c r="L57"/>
  <c r="L50"/>
  <c r="L48"/>
  <c r="L20"/>
  <c r="L21"/>
  <c r="L34"/>
  <c r="L43"/>
  <c r="L45"/>
  <c r="L42"/>
  <c r="L78"/>
</calcChain>
</file>

<file path=xl/sharedStrings.xml><?xml version="1.0" encoding="utf-8"?>
<sst xmlns="http://schemas.openxmlformats.org/spreadsheetml/2006/main" count="101" uniqueCount="95">
  <si>
    <t>Численность населения от 15 лет и старше, чел.</t>
  </si>
  <si>
    <t>Численность курильщиков, 2021, чел.</t>
  </si>
  <si>
    <t>мужчины</t>
  </si>
  <si>
    <t>женщины</t>
  </si>
  <si>
    <t>всего</t>
  </si>
  <si>
    <t>Доля курящих женщин в общей массе курильщиков, %</t>
  </si>
  <si>
    <t>Еврейская автономная область</t>
  </si>
  <si>
    <t>Республика Бурятия</t>
  </si>
  <si>
    <t>Республика Саха (Якутия)</t>
  </si>
  <si>
    <t>Сахалинская область</t>
  </si>
  <si>
    <t>Забайкальский край</t>
  </si>
  <si>
    <t>Камчатский край</t>
  </si>
  <si>
    <t>Мурманская область</t>
  </si>
  <si>
    <t>Hенецкий авт.округ</t>
  </si>
  <si>
    <t>Магаданская область</t>
  </si>
  <si>
    <t>Пермский край</t>
  </si>
  <si>
    <t>Амурская область</t>
  </si>
  <si>
    <t>Костромская область</t>
  </si>
  <si>
    <t>Свердловская область</t>
  </si>
  <si>
    <t>Омская область</t>
  </si>
  <si>
    <t>Тверская область</t>
  </si>
  <si>
    <t>Новосибирская область</t>
  </si>
  <si>
    <t>Смоленская область</t>
  </si>
  <si>
    <t>Кемеровская область</t>
  </si>
  <si>
    <t>Алтайский край</t>
  </si>
  <si>
    <t>Челябинская область</t>
  </si>
  <si>
    <t>Республика Коми</t>
  </si>
  <si>
    <t>Приморский край</t>
  </si>
  <si>
    <t>Хабаровский край</t>
  </si>
  <si>
    <t>Саратовская область</t>
  </si>
  <si>
    <t>Красноярский край</t>
  </si>
  <si>
    <t>Ханты-Мансийский авт.округ-Югра</t>
  </si>
  <si>
    <t>Воронежская область</t>
  </si>
  <si>
    <t>Калининградская область</t>
  </si>
  <si>
    <t>Ямало-Hенецкий авт.округ</t>
  </si>
  <si>
    <t>Иркутская область</t>
  </si>
  <si>
    <t>Ростовская область</t>
  </si>
  <si>
    <t>Курганская область</t>
  </si>
  <si>
    <t>Псковская область</t>
  </si>
  <si>
    <t>Орловская область</t>
  </si>
  <si>
    <t>Удмуртская Республика</t>
  </si>
  <si>
    <t>Республика Алтай</t>
  </si>
  <si>
    <t>Республика Адыгея</t>
  </si>
  <si>
    <t>Республика Тыва</t>
  </si>
  <si>
    <t>Тамбовская область</t>
  </si>
  <si>
    <t>Республика Хакасия</t>
  </si>
  <si>
    <t>Владимирская область</t>
  </si>
  <si>
    <t>Новгородская область</t>
  </si>
  <si>
    <t>Калужская область</t>
  </si>
  <si>
    <t>Российская Федерация</t>
  </si>
  <si>
    <t>Кировская область</t>
  </si>
  <si>
    <t>Белгородская область</t>
  </si>
  <si>
    <t>г.Севастополь</t>
  </si>
  <si>
    <t>Ивановская область</t>
  </si>
  <si>
    <t>Вологодская область</t>
  </si>
  <si>
    <t>Астраханская область</t>
  </si>
  <si>
    <t>Hижегородская область</t>
  </si>
  <si>
    <t>Республика Крым</t>
  </si>
  <si>
    <t>Чукотский авт.округ</t>
  </si>
  <si>
    <t>Брянская область</t>
  </si>
  <si>
    <t>Московская область</t>
  </si>
  <si>
    <t>Ставропольский край</t>
  </si>
  <si>
    <t>Ленинградская область</t>
  </si>
  <si>
    <t>Пензенская область</t>
  </si>
  <si>
    <t>Краснодарский край</t>
  </si>
  <si>
    <t>Томская область</t>
  </si>
  <si>
    <t>Курская область</t>
  </si>
  <si>
    <t>Тульская область</t>
  </si>
  <si>
    <t>Республика Карелия</t>
  </si>
  <si>
    <t>Республика Марий Эл</t>
  </si>
  <si>
    <t>г.Санкт-Петербург</t>
  </si>
  <si>
    <t>Оренбургская область</t>
  </si>
  <si>
    <t>Липецкая область</t>
  </si>
  <si>
    <t>Республика Мордовия</t>
  </si>
  <si>
    <t>Волгоградская область</t>
  </si>
  <si>
    <t>Республика Башкортостан</t>
  </si>
  <si>
    <t>Ярославская область</t>
  </si>
  <si>
    <t>Самарская область</t>
  </si>
  <si>
    <t>г.Москва</t>
  </si>
  <si>
    <t>Ульяновская область</t>
  </si>
  <si>
    <t>Республика Калмыкия</t>
  </si>
  <si>
    <t>Рязанская область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</si>
  <si>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</si>
  <si>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</si>
  <si>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</si>
  <si>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Республика Дагестан</t>
  </si>
  <si>
    <t>Республика Ингушетия</t>
  </si>
  <si>
    <t>Чеченская Республика</t>
  </si>
  <si>
    <t>Доля курильщиков в 2021 году, %</t>
  </si>
  <si>
    <t xml:space="preserve">№ </t>
  </si>
  <si>
    <t>Регион</t>
  </si>
  <si>
    <t>Архангельская область</t>
  </si>
  <si>
    <t>Республика Татарстан</t>
  </si>
  <si>
    <t>Чувашская Республика</t>
  </si>
  <si>
    <t>Тюменская область</t>
  </si>
</sst>
</file>

<file path=xl/styles.xml><?xml version="1.0" encoding="utf-8"?>
<styleSheet xmlns="http://schemas.openxmlformats.org/spreadsheetml/2006/main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0.0%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6" fillId="3" borderId="1" xfId="3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3" fontId="5" fillId="3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4" borderId="1" xfId="2" applyNumberFormat="1" applyFont="1" applyFill="1" applyBorder="1" applyAlignment="1">
      <alignment horizontal="center" vertical="center" wrapText="1"/>
    </xf>
  </cellXfs>
  <cellStyles count="11">
    <cellStyle name="Comma" xfId="4"/>
    <cellStyle name="Comma [0]" xfId="5"/>
    <cellStyle name="Currency" xfId="6"/>
    <cellStyle name="Currency [0]" xfId="7"/>
    <cellStyle name="Normal" xfId="3"/>
    <cellStyle name="Normal 2" xfId="8"/>
    <cellStyle name="Percent" xfId="9"/>
    <cellStyle name="Обычный" xfId="0" builtinId="0"/>
    <cellStyle name="Обычный 2" xfId="10"/>
    <cellStyle name="Процентный" xfId="2" builtinId="5"/>
    <cellStyle name="Финансовый" xfId="1" builtinId="3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9" sqref="L9"/>
    </sheetView>
  </sheetViews>
  <sheetFormatPr defaultColWidth="9.109375" defaultRowHeight="10.199999999999999"/>
  <cols>
    <col min="1" max="1" width="7.109375" style="1" customWidth="1"/>
    <col min="2" max="2" width="22.44140625" style="1" customWidth="1"/>
    <col min="3" max="3" width="12.5546875" style="1" customWidth="1"/>
    <col min="4" max="4" width="13.44140625" style="1" customWidth="1"/>
    <col min="5" max="5" width="11.5546875" style="1" customWidth="1"/>
    <col min="6" max="8" width="16.5546875" style="1" customWidth="1"/>
    <col min="9" max="9" width="15" style="1" customWidth="1"/>
    <col min="10" max="10" width="14" style="1" customWidth="1"/>
    <col min="11" max="11" width="15" style="1" bestFit="1" customWidth="1"/>
    <col min="12" max="12" width="25" style="1" customWidth="1"/>
    <col min="13" max="16384" width="9.109375" style="1"/>
  </cols>
  <sheetData>
    <row r="1" spans="1:12" ht="21.75" customHeight="1">
      <c r="A1" s="12" t="s">
        <v>89</v>
      </c>
      <c r="B1" s="13" t="s">
        <v>90</v>
      </c>
      <c r="C1" s="12" t="s">
        <v>88</v>
      </c>
      <c r="D1" s="12"/>
      <c r="E1" s="12"/>
      <c r="F1" s="12" t="s">
        <v>0</v>
      </c>
      <c r="G1" s="12"/>
      <c r="H1" s="12"/>
      <c r="I1" s="12" t="s">
        <v>1</v>
      </c>
      <c r="J1" s="12"/>
      <c r="K1" s="12"/>
      <c r="L1" s="3"/>
    </row>
    <row r="2" spans="1:12" ht="26.25" customHeight="1">
      <c r="A2" s="12"/>
      <c r="B2" s="13"/>
      <c r="C2" s="2" t="s">
        <v>2</v>
      </c>
      <c r="D2" s="2" t="s">
        <v>3</v>
      </c>
      <c r="E2" s="2" t="s">
        <v>4</v>
      </c>
      <c r="F2" s="2" t="s">
        <v>2</v>
      </c>
      <c r="G2" s="2" t="s">
        <v>3</v>
      </c>
      <c r="H2" s="2" t="s">
        <v>4</v>
      </c>
      <c r="I2" s="2" t="s">
        <v>2</v>
      </c>
      <c r="J2" s="2" t="s">
        <v>3</v>
      </c>
      <c r="K2" s="2" t="s">
        <v>4</v>
      </c>
      <c r="L2" s="3" t="s">
        <v>5</v>
      </c>
    </row>
    <row r="3" spans="1:12" s="7" customFormat="1">
      <c r="A3" s="14">
        <v>1</v>
      </c>
      <c r="B3" s="8" t="s">
        <v>49</v>
      </c>
      <c r="C3" s="9">
        <v>35.764230499295778</v>
      </c>
      <c r="D3" s="10">
        <v>9.1633524797688235</v>
      </c>
      <c r="E3" s="10">
        <v>20.286580382298926</v>
      </c>
      <c r="F3" s="15">
        <v>54553386</v>
      </c>
      <c r="G3" s="15">
        <v>65729917</v>
      </c>
      <c r="H3" s="15">
        <v>120283303</v>
      </c>
      <c r="I3" s="16">
        <f>C3*F3*1%</f>
        <v>19510598.714210555</v>
      </c>
      <c r="J3" s="16">
        <f>D3*G3*1%</f>
        <v>6023063.9793694895</v>
      </c>
      <c r="K3" s="16">
        <f>E3*H3*1%</f>
        <v>24401368.949579176</v>
      </c>
      <c r="L3" s="17">
        <f>J3/(I3+J3)</f>
        <v>0.23588719141668127</v>
      </c>
    </row>
    <row r="4" spans="1:12">
      <c r="A4" s="2">
        <v>2</v>
      </c>
      <c r="B4" s="6" t="s">
        <v>51</v>
      </c>
      <c r="C4" s="4">
        <v>40.753364336545744</v>
      </c>
      <c r="D4" s="4">
        <v>4.9978752258101649</v>
      </c>
      <c r="E4" s="4">
        <v>20.205777332386337</v>
      </c>
      <c r="F4" s="18">
        <v>586173</v>
      </c>
      <c r="G4" s="18">
        <v>709413</v>
      </c>
      <c r="H4" s="18">
        <v>1295586</v>
      </c>
      <c r="I4" s="19">
        <f>C4*F4*1%</f>
        <v>238885.2183324603</v>
      </c>
      <c r="J4" s="19">
        <f>D4*G4*1%</f>
        <v>35455.576575676663</v>
      </c>
      <c r="K4" s="19">
        <f>E4*H4*1%</f>
        <v>261783.22230957085</v>
      </c>
      <c r="L4" s="20">
        <f>J4/(I4+J4)</f>
        <v>0.12923916979809352</v>
      </c>
    </row>
    <row r="5" spans="1:12">
      <c r="A5" s="2">
        <v>3</v>
      </c>
      <c r="B5" s="6" t="s">
        <v>59</v>
      </c>
      <c r="C5" s="4">
        <v>37.30465289344059</v>
      </c>
      <c r="D5" s="4">
        <v>7.3844156251716209</v>
      </c>
      <c r="E5" s="4">
        <v>19.325681931754968</v>
      </c>
      <c r="F5" s="18">
        <v>443973</v>
      </c>
      <c r="G5" s="18">
        <v>549854</v>
      </c>
      <c r="H5" s="18">
        <v>993827</v>
      </c>
      <c r="I5" s="19">
        <f>C5*F5*1%</f>
        <v>165622.58659059499</v>
      </c>
      <c r="J5" s="19">
        <f>D5*G5*1%</f>
        <v>40603.504691631169</v>
      </c>
      <c r="K5" s="19">
        <f>E5*H5*1%</f>
        <v>192063.84497190244</v>
      </c>
      <c r="L5" s="20">
        <f>J5/(I5+J5)</f>
        <v>0.19688830079247413</v>
      </c>
    </row>
    <row r="6" spans="1:12">
      <c r="A6" s="2">
        <v>4</v>
      </c>
      <c r="B6" s="6" t="s">
        <v>46</v>
      </c>
      <c r="C6" s="4">
        <v>35.995486699149396</v>
      </c>
      <c r="D6" s="4">
        <v>9.4240685551182235</v>
      </c>
      <c r="E6" s="4">
        <v>20.896072835160361</v>
      </c>
      <c r="F6" s="18">
        <v>502178</v>
      </c>
      <c r="G6" s="18">
        <v>630643</v>
      </c>
      <c r="H6" s="18">
        <v>1132821</v>
      </c>
      <c r="I6" s="19">
        <f>C6*F6*1%</f>
        <v>180761.41519605447</v>
      </c>
      <c r="J6" s="19">
        <f>D6*G6*1%</f>
        <v>59432.22865805422</v>
      </c>
      <c r="K6" s="19">
        <f>E6*H6*1%</f>
        <v>236715.10125199196</v>
      </c>
      <c r="L6" s="20">
        <f>J6/(I6+J6)</f>
        <v>0.24743464358346129</v>
      </c>
    </row>
    <row r="7" spans="1:12">
      <c r="A7" s="2">
        <v>5</v>
      </c>
      <c r="B7" s="6" t="s">
        <v>32</v>
      </c>
      <c r="C7" s="4">
        <v>41.975718976118721</v>
      </c>
      <c r="D7" s="4">
        <v>8.3762037770458999</v>
      </c>
      <c r="E7" s="4">
        <v>22.166277807238377</v>
      </c>
      <c r="F7" s="18">
        <v>878793</v>
      </c>
      <c r="G7" s="18">
        <v>1078683</v>
      </c>
      <c r="H7" s="18">
        <v>1957476</v>
      </c>
      <c r="I7" s="19">
        <f>C7*F7*1%</f>
        <v>368879.68006180302</v>
      </c>
      <c r="J7" s="19">
        <f>D7*G7*1%</f>
        <v>90352.686188352032</v>
      </c>
      <c r="K7" s="19">
        <f>E7*H7*1%</f>
        <v>433899.56817001745</v>
      </c>
      <c r="L7" s="20">
        <f>J7/(I7+J7)</f>
        <v>0.19674720866502413</v>
      </c>
    </row>
    <row r="8" spans="1:12">
      <c r="A8" s="2">
        <v>6</v>
      </c>
      <c r="B8" s="6" t="s">
        <v>53</v>
      </c>
      <c r="C8" s="4">
        <v>38.471931864778206</v>
      </c>
      <c r="D8" s="4">
        <v>7.5392938548713397</v>
      </c>
      <c r="E8" s="4">
        <v>20.069435935138667</v>
      </c>
      <c r="F8" s="18">
        <v>368887</v>
      </c>
      <c r="G8" s="18">
        <v>465093</v>
      </c>
      <c r="H8" s="18">
        <v>833980</v>
      </c>
      <c r="I8" s="19">
        <f>C8*F8*1%</f>
        <v>141917.95529802438</v>
      </c>
      <c r="J8" s="19">
        <f>D8*G8*1%</f>
        <v>35064.72796843676</v>
      </c>
      <c r="K8" s="19">
        <f>E8*H8*1%</f>
        <v>167375.08181186946</v>
      </c>
      <c r="L8" s="20">
        <f>J8/(I8+J8)</f>
        <v>0.19812519124056954</v>
      </c>
    </row>
    <row r="9" spans="1:12">
      <c r="A9" s="2">
        <v>7</v>
      </c>
      <c r="B9" s="6" t="s">
        <v>48</v>
      </c>
      <c r="C9" s="4">
        <v>38.529844252858275</v>
      </c>
      <c r="D9" s="4">
        <v>8.7511199162113389</v>
      </c>
      <c r="E9" s="4">
        <v>20.636227703823675</v>
      </c>
      <c r="F9" s="18">
        <v>382415</v>
      </c>
      <c r="G9" s="18">
        <v>457805</v>
      </c>
      <c r="H9" s="18">
        <v>840220</v>
      </c>
      <c r="I9" s="19">
        <f>C9*F9*1%</f>
        <v>147343.90389956796</v>
      </c>
      <c r="J9" s="19">
        <f>D9*G9*1%</f>
        <v>40063.064532411321</v>
      </c>
      <c r="K9" s="19">
        <f>E9*H9*1%</f>
        <v>173389.71241306729</v>
      </c>
      <c r="L9" s="20">
        <f>J9/(I9+J9)</f>
        <v>0.2137757462682211</v>
      </c>
    </row>
    <row r="10" spans="1:12">
      <c r="A10" s="2">
        <v>8</v>
      </c>
      <c r="B10" s="6" t="s">
        <v>17</v>
      </c>
      <c r="C10" s="5">
        <v>48.083938253525858</v>
      </c>
      <c r="D10" s="4">
        <v>10.88596798932519</v>
      </c>
      <c r="E10" s="4">
        <v>25.610691067299125</v>
      </c>
      <c r="F10" s="18">
        <v>233058</v>
      </c>
      <c r="G10" s="18">
        <v>286257</v>
      </c>
      <c r="H10" s="18">
        <v>519315</v>
      </c>
      <c r="I10" s="19">
        <f>C10*F10*1%</f>
        <v>112063.4648149023</v>
      </c>
      <c r="J10" s="19">
        <f>D10*G10*1%</f>
        <v>31161.845387202608</v>
      </c>
      <c r="K10" s="19">
        <f>E10*H10*1%</f>
        <v>133000.16031614447</v>
      </c>
      <c r="L10" s="20">
        <f>J10/(I10+J10)</f>
        <v>0.21757219686401935</v>
      </c>
    </row>
    <row r="11" spans="1:12">
      <c r="A11" s="2">
        <v>9</v>
      </c>
      <c r="B11" s="6" t="s">
        <v>66</v>
      </c>
      <c r="C11" s="4">
        <v>38.471947501088962</v>
      </c>
      <c r="D11" s="4">
        <v>6.4801974798613733</v>
      </c>
      <c r="E11" s="4">
        <v>18.765656213880163</v>
      </c>
      <c r="F11" s="18">
        <v>408785</v>
      </c>
      <c r="G11" s="18">
        <v>512138</v>
      </c>
      <c r="H11" s="18">
        <v>920923</v>
      </c>
      <c r="I11" s="19">
        <f>C11*F11*1%</f>
        <v>157267.55059232653</v>
      </c>
      <c r="J11" s="19">
        <f>D11*G11*1%</f>
        <v>33187.553769412443</v>
      </c>
      <c r="K11" s="19">
        <f>E11*H11*1%</f>
        <v>172817.24417455163</v>
      </c>
      <c r="L11" s="20">
        <f>J11/(I11+J11)</f>
        <v>0.17425394756749601</v>
      </c>
    </row>
    <row r="12" spans="1:12">
      <c r="A12" s="2">
        <v>10</v>
      </c>
      <c r="B12" s="6" t="s">
        <v>72</v>
      </c>
      <c r="C12" s="4">
        <v>37.991762533731006</v>
      </c>
      <c r="D12" s="4">
        <v>5.3044412607449853</v>
      </c>
      <c r="E12" s="4">
        <v>17.852256471632817</v>
      </c>
      <c r="F12" s="18">
        <v>422588</v>
      </c>
      <c r="G12" s="18">
        <v>523624</v>
      </c>
      <c r="H12" s="18">
        <v>946212</v>
      </c>
      <c r="I12" s="19">
        <f>C12*F12*1%</f>
        <v>160548.62945604319</v>
      </c>
      <c r="J12" s="19">
        <f>D12*G12*1%</f>
        <v>27775.327507163325</v>
      </c>
      <c r="K12" s="19">
        <f>E12*H12*1%</f>
        <v>168920.19300536634</v>
      </c>
      <c r="L12" s="20">
        <f>J12/(I12+J12)</f>
        <v>0.14748695787328792</v>
      </c>
    </row>
    <row r="13" spans="1:12">
      <c r="A13" s="2">
        <v>11</v>
      </c>
      <c r="B13" s="6" t="s">
        <v>60</v>
      </c>
      <c r="C13" s="4">
        <v>33.505508924666238</v>
      </c>
      <c r="D13" s="4">
        <v>8.6765960141372798</v>
      </c>
      <c r="E13" s="4">
        <v>19.169463910866742</v>
      </c>
      <c r="F13" s="18">
        <v>2882842</v>
      </c>
      <c r="G13" s="18">
        <v>3487530</v>
      </c>
      <c r="H13" s="18">
        <v>6370372</v>
      </c>
      <c r="I13" s="19">
        <f>C13*F13*1%</f>
        <v>965910.88359402679</v>
      </c>
      <c r="J13" s="19">
        <f>D13*G13*1%</f>
        <v>302598.88897184184</v>
      </c>
      <c r="K13" s="21">
        <f>E13*H13*1%</f>
        <v>1221166.1615279599</v>
      </c>
      <c r="L13" s="20">
        <f>J13/(I13+J13)</f>
        <v>0.23854675424357369</v>
      </c>
    </row>
    <row r="14" spans="1:12">
      <c r="A14" s="2">
        <v>12</v>
      </c>
      <c r="B14" s="6" t="s">
        <v>39</v>
      </c>
      <c r="C14" s="4">
        <v>36.394201424211595</v>
      </c>
      <c r="D14" s="4">
        <v>11.520424696692267</v>
      </c>
      <c r="E14" s="4">
        <v>21.295866883090923</v>
      </c>
      <c r="F14" s="18">
        <v>269486</v>
      </c>
      <c r="G14" s="18">
        <v>343199</v>
      </c>
      <c r="H14" s="18">
        <v>612685</v>
      </c>
      <c r="I14" s="19">
        <f>C14*F14*1%</f>
        <v>98077.277650050863</v>
      </c>
      <c r="J14" s="19">
        <f>D14*G14*1%</f>
        <v>39537.982354800894</v>
      </c>
      <c r="K14" s="19">
        <f>E14*H14*1%</f>
        <v>130476.58201266563</v>
      </c>
      <c r="L14" s="20">
        <f>J14/(I14+J14)</f>
        <v>0.28730812522831367</v>
      </c>
    </row>
    <row r="15" spans="1:12">
      <c r="A15" s="2">
        <v>13</v>
      </c>
      <c r="B15" s="6" t="s">
        <v>81</v>
      </c>
      <c r="C15" s="11">
        <v>30.006409541857092</v>
      </c>
      <c r="D15" s="4">
        <v>5.9021221787763656</v>
      </c>
      <c r="E15" s="11">
        <v>15.508686585978737</v>
      </c>
      <c r="F15" s="18">
        <v>417256</v>
      </c>
      <c r="G15" s="18">
        <v>514554</v>
      </c>
      <c r="H15" s="18">
        <v>931810</v>
      </c>
      <c r="I15" s="19">
        <f>C15*F15*1%</f>
        <v>125203.54419797123</v>
      </c>
      <c r="J15" s="19">
        <f>D15*G15*1%</f>
        <v>30369.60575578094</v>
      </c>
      <c r="K15" s="19">
        <f>E15*H15*1%</f>
        <v>144511.49247680846</v>
      </c>
      <c r="L15" s="20">
        <f>J15/(I15+J15)</f>
        <v>0.19521110014683787</v>
      </c>
    </row>
    <row r="16" spans="1:12">
      <c r="A16" s="2">
        <v>14</v>
      </c>
      <c r="B16" s="6" t="s">
        <v>22</v>
      </c>
      <c r="C16" s="4">
        <v>39.260437517872461</v>
      </c>
      <c r="D16" s="4">
        <v>13.491475950759337</v>
      </c>
      <c r="E16" s="4">
        <v>24.447858914502479</v>
      </c>
      <c r="F16" s="18">
        <v>356939</v>
      </c>
      <c r="G16" s="18">
        <v>428288</v>
      </c>
      <c r="H16" s="18">
        <v>785227</v>
      </c>
      <c r="I16" s="19">
        <f>C16*F16*1%</f>
        <v>140135.81307191879</v>
      </c>
      <c r="J16" s="19">
        <f>D16*G16*1%</f>
        <v>57782.372519988152</v>
      </c>
      <c r="K16" s="19">
        <f>E16*H16*1%</f>
        <v>191971.18911858037</v>
      </c>
      <c r="L16" s="20">
        <f>J16/(I16+J16)</f>
        <v>0.29195079950425196</v>
      </c>
    </row>
    <row r="17" spans="1:12">
      <c r="A17" s="2">
        <v>15</v>
      </c>
      <c r="B17" s="6" t="s">
        <v>44</v>
      </c>
      <c r="C17" s="4">
        <v>40.569655568349319</v>
      </c>
      <c r="D17" s="4">
        <v>7.5192150743042667</v>
      </c>
      <c r="E17" s="4">
        <v>21.072784772455826</v>
      </c>
      <c r="F17" s="18">
        <v>385089</v>
      </c>
      <c r="G17" s="18">
        <v>468674</v>
      </c>
      <c r="H17" s="18">
        <v>853763</v>
      </c>
      <c r="I17" s="19">
        <f>C17*F17*1%</f>
        <v>156229.28093160072</v>
      </c>
      <c r="J17" s="19">
        <f>D17*G17*1%</f>
        <v>35240.606057344776</v>
      </c>
      <c r="K17" s="19">
        <f>E17*H17*1%</f>
        <v>179911.63945686203</v>
      </c>
      <c r="L17" s="20">
        <f>J17/(I17+J17)</f>
        <v>0.1840529945023647</v>
      </c>
    </row>
    <row r="18" spans="1:12">
      <c r="A18" s="2">
        <v>16</v>
      </c>
      <c r="B18" s="6" t="s">
        <v>20</v>
      </c>
      <c r="C18" s="4">
        <v>40.727032780831138</v>
      </c>
      <c r="D18" s="4">
        <v>14.322444591035877</v>
      </c>
      <c r="E18" s="4">
        <v>24.603180476891797</v>
      </c>
      <c r="F18" s="18">
        <v>467646</v>
      </c>
      <c r="G18" s="18">
        <v>580162</v>
      </c>
      <c r="H18" s="18">
        <v>1047808</v>
      </c>
      <c r="I18" s="19">
        <f>C18*F18*1%</f>
        <v>190458.33971824558</v>
      </c>
      <c r="J18" s="19">
        <f>D18*G18*1%</f>
        <v>83093.380988245568</v>
      </c>
      <c r="K18" s="19">
        <f>E18*H18*1%</f>
        <v>257794.09329131042</v>
      </c>
      <c r="L18" s="20">
        <f>J18/(I18+J18)</f>
        <v>0.30375747874531223</v>
      </c>
    </row>
    <row r="19" spans="1:12">
      <c r="A19" s="2">
        <v>17</v>
      </c>
      <c r="B19" s="6" t="s">
        <v>67</v>
      </c>
      <c r="C19" s="4">
        <v>34.564422623114801</v>
      </c>
      <c r="D19" s="4">
        <v>7.4571542513142894</v>
      </c>
      <c r="E19" s="4">
        <v>18.663233035851221</v>
      </c>
      <c r="F19" s="18">
        <v>552523</v>
      </c>
      <c r="G19" s="18">
        <v>691503</v>
      </c>
      <c r="H19" s="18">
        <v>1244026</v>
      </c>
      <c r="I19" s="19">
        <f>C19*F19*1%</f>
        <v>190976.38480991259</v>
      </c>
      <c r="J19" s="19">
        <f>D19*G19*1%</f>
        <v>51566.445362465849</v>
      </c>
      <c r="K19" s="19">
        <f>E19*H19*1%</f>
        <v>232175.47140657849</v>
      </c>
      <c r="L19" s="20">
        <f>J19/(I19+J19)</f>
        <v>0.21260758491940118</v>
      </c>
    </row>
    <row r="20" spans="1:12">
      <c r="A20" s="2">
        <v>18</v>
      </c>
      <c r="B20" s="6" t="s">
        <v>76</v>
      </c>
      <c r="C20" s="4">
        <v>31.753877040603651</v>
      </c>
      <c r="D20" s="4">
        <v>7.5304200388928475</v>
      </c>
      <c r="E20" s="4">
        <v>17.343874571216539</v>
      </c>
      <c r="F20" s="18">
        <v>453394</v>
      </c>
      <c r="G20" s="18">
        <v>583770</v>
      </c>
      <c r="H20" s="18">
        <v>1037164</v>
      </c>
      <c r="I20" s="19">
        <f>C20*F20*1%</f>
        <v>143970.17326947453</v>
      </c>
      <c r="J20" s="19">
        <f>D20*G20*1%</f>
        <v>43960.333061044774</v>
      </c>
      <c r="K20" s="19">
        <f>E20*H20*1%</f>
        <v>179884.4232578123</v>
      </c>
      <c r="L20" s="20">
        <f>J20/(I20+J20)</f>
        <v>0.23391802597354977</v>
      </c>
    </row>
    <row r="21" spans="1:12">
      <c r="A21" s="2">
        <v>19</v>
      </c>
      <c r="B21" s="6" t="s">
        <v>78</v>
      </c>
      <c r="C21" s="11">
        <v>27.175705529107937</v>
      </c>
      <c r="D21" s="4">
        <v>8.4167496286629433</v>
      </c>
      <c r="E21" s="11">
        <v>16.765146658757082</v>
      </c>
      <c r="F21" s="18">
        <v>4885172</v>
      </c>
      <c r="G21" s="18">
        <v>5900472</v>
      </c>
      <c r="H21" s="18">
        <v>10785644</v>
      </c>
      <c r="I21" s="19">
        <f>C21*F21*1%</f>
        <v>1327579.9573104328</v>
      </c>
      <c r="J21" s="19">
        <f>D21*G21*1%</f>
        <v>496627.95514936099</v>
      </c>
      <c r="K21" s="21">
        <f>E21*H21*1%</f>
        <v>1808229.0346914337</v>
      </c>
      <c r="L21" s="20">
        <f>J21/(I21+J21)</f>
        <v>0.27224306602184351</v>
      </c>
    </row>
    <row r="22" spans="1:12">
      <c r="A22" s="2">
        <v>20</v>
      </c>
      <c r="B22" s="6" t="s">
        <v>68</v>
      </c>
      <c r="C22" s="4">
        <v>30.521927363104307</v>
      </c>
      <c r="D22" s="4">
        <v>11.222697816597258</v>
      </c>
      <c r="E22" s="4">
        <v>18.651600037983098</v>
      </c>
      <c r="F22" s="18">
        <v>223809</v>
      </c>
      <c r="G22" s="18">
        <v>280414</v>
      </c>
      <c r="H22" s="18">
        <v>504223</v>
      </c>
      <c r="I22" s="19">
        <f>C22*F22*1%</f>
        <v>68310.820412090121</v>
      </c>
      <c r="J22" s="19">
        <f>D22*G22*1%</f>
        <v>31470.015855433034</v>
      </c>
      <c r="K22" s="19">
        <f>E22*H22*1%</f>
        <v>94045.657259519518</v>
      </c>
      <c r="L22" s="20">
        <f>J22/(I22+J22)</f>
        <v>0.31539138207920547</v>
      </c>
    </row>
    <row r="23" spans="1:12">
      <c r="A23" s="2">
        <v>21</v>
      </c>
      <c r="B23" s="6" t="s">
        <v>26</v>
      </c>
      <c r="C23" s="4">
        <v>37.394671869190503</v>
      </c>
      <c r="D23" s="4">
        <v>15.049679054345265</v>
      </c>
      <c r="E23" s="4">
        <v>24.155395340523146</v>
      </c>
      <c r="F23" s="18">
        <v>305545</v>
      </c>
      <c r="G23" s="18">
        <v>354529</v>
      </c>
      <c r="H23" s="18">
        <v>660074</v>
      </c>
      <c r="I23" s="19">
        <f>C23*F23*1%</f>
        <v>114257.55016271814</v>
      </c>
      <c r="J23" s="19">
        <f>D23*G23*1%</f>
        <v>53355.476654579725</v>
      </c>
      <c r="K23" s="19">
        <f>E23*H23*1%</f>
        <v>159443.48424000476</v>
      </c>
      <c r="L23" s="20">
        <f>J23/(I23+J23)</f>
        <v>0.31832535732880984</v>
      </c>
    </row>
    <row r="24" spans="1:12">
      <c r="A24" s="2">
        <v>22</v>
      </c>
      <c r="B24" s="6" t="s">
        <v>13</v>
      </c>
      <c r="C24" s="4">
        <v>38.713525417507796</v>
      </c>
      <c r="D24" s="5">
        <v>19.615864651227291</v>
      </c>
      <c r="E24" s="5">
        <v>27.83570300157978</v>
      </c>
      <c r="F24" s="18">
        <v>16326</v>
      </c>
      <c r="G24" s="18">
        <v>17831</v>
      </c>
      <c r="H24" s="18">
        <v>34157</v>
      </c>
      <c r="I24" s="19">
        <f>C24*F24*1%</f>
        <v>6320.3701596623232</v>
      </c>
      <c r="J24" s="19">
        <f>D24*G24*1%</f>
        <v>3497.7048259603384</v>
      </c>
      <c r="K24" s="19">
        <f>E24*H24*1%</f>
        <v>9507.8410742496053</v>
      </c>
      <c r="L24" s="22">
        <f>J24/(I24+J24)</f>
        <v>0.35625159016225566</v>
      </c>
    </row>
    <row r="25" spans="1:12">
      <c r="A25" s="2">
        <v>23</v>
      </c>
      <c r="B25" s="6" t="s">
        <v>91</v>
      </c>
      <c r="C25" s="4">
        <v>34.98074285111322</v>
      </c>
      <c r="D25" s="4">
        <v>12.872739606961906</v>
      </c>
      <c r="E25" s="4">
        <v>21.524076936774652</v>
      </c>
      <c r="F25" s="18">
        <v>410449</v>
      </c>
      <c r="G25" s="18">
        <v>485256</v>
      </c>
      <c r="H25" s="18">
        <v>895705</v>
      </c>
      <c r="I25" s="19">
        <f>C25*F25*1%</f>
        <v>143578.10922496571</v>
      </c>
      <c r="J25" s="19">
        <f>D25*G25*1%</f>
        <v>62465.741307159071</v>
      </c>
      <c r="K25" s="19">
        <f>E25*H25*1%</f>
        <v>192792.23332653739</v>
      </c>
      <c r="L25" s="20">
        <f>J25/(I25+J25)</f>
        <v>0.30316721972452115</v>
      </c>
    </row>
    <row r="26" spans="1:12">
      <c r="A26" s="2">
        <v>24</v>
      </c>
      <c r="B26" s="6" t="s">
        <v>54</v>
      </c>
      <c r="C26" s="4">
        <v>39.040665187458664</v>
      </c>
      <c r="D26" s="4">
        <v>8.0895531394892739</v>
      </c>
      <c r="E26" s="4">
        <v>19.904086282547485</v>
      </c>
      <c r="F26" s="18">
        <v>422650</v>
      </c>
      <c r="G26" s="18">
        <v>517737</v>
      </c>
      <c r="H26" s="18">
        <v>940387</v>
      </c>
      <c r="I26" s="19">
        <f>C26*F26*1%</f>
        <v>165005.37141479406</v>
      </c>
      <c r="J26" s="19">
        <f>D26*G26*1%</f>
        <v>41882.609737797582</v>
      </c>
      <c r="K26" s="19">
        <f>E26*H26*1%</f>
        <v>187175.43986985981</v>
      </c>
      <c r="L26" s="20">
        <f>J26/(I26+J26)</f>
        <v>0.20244099973553698</v>
      </c>
    </row>
    <row r="27" spans="1:12">
      <c r="A27" s="2">
        <v>25</v>
      </c>
      <c r="B27" s="6" t="s">
        <v>33</v>
      </c>
      <c r="C27" s="4">
        <v>35.015478736673359</v>
      </c>
      <c r="D27" s="4">
        <v>12.843413460690151</v>
      </c>
      <c r="E27" s="4">
        <v>22.118100282087205</v>
      </c>
      <c r="F27" s="18">
        <v>390862</v>
      </c>
      <c r="G27" s="18">
        <v>456740</v>
      </c>
      <c r="H27" s="18">
        <v>847602</v>
      </c>
      <c r="I27" s="19">
        <f>C27*F27*1%</f>
        <v>136862.20049973621</v>
      </c>
      <c r="J27" s="19">
        <f>D27*G27*1%</f>
        <v>58661.006640356194</v>
      </c>
      <c r="K27" s="19">
        <f>E27*H27*1%</f>
        <v>187473.46035297681</v>
      </c>
      <c r="L27" s="20">
        <f>J27/(I27+J27)</f>
        <v>0.30002068551548244</v>
      </c>
    </row>
    <row r="28" spans="1:12">
      <c r="A28" s="2">
        <v>26</v>
      </c>
      <c r="B28" s="6" t="s">
        <v>62</v>
      </c>
      <c r="C28" s="4">
        <v>33.28294409784052</v>
      </c>
      <c r="D28" s="4">
        <v>9.4031159253552676</v>
      </c>
      <c r="E28" s="4">
        <v>19.086249588751709</v>
      </c>
      <c r="F28" s="18">
        <v>742686</v>
      </c>
      <c r="G28" s="18">
        <v>872257</v>
      </c>
      <c r="H28" s="18">
        <v>1614943</v>
      </c>
      <c r="I28" s="19">
        <f>C28*F28*1%</f>
        <v>247187.76620248784</v>
      </c>
      <c r="J28" s="19">
        <f>D28*G28*1%</f>
        <v>82019.3368770261</v>
      </c>
      <c r="K28" s="19">
        <f>E28*H28*1%</f>
        <v>308232.05169607454</v>
      </c>
      <c r="L28" s="20">
        <f>J28/(I28+J28)</f>
        <v>0.24914206318694113</v>
      </c>
    </row>
    <row r="29" spans="1:12">
      <c r="A29" s="2">
        <v>27</v>
      </c>
      <c r="B29" s="6" t="s">
        <v>12</v>
      </c>
      <c r="C29" s="4">
        <v>40.855960991842487</v>
      </c>
      <c r="D29" s="5">
        <v>20.490244287132477</v>
      </c>
      <c r="E29" s="5">
        <v>28.654620780635671</v>
      </c>
      <c r="F29" s="18">
        <v>287006</v>
      </c>
      <c r="G29" s="18">
        <v>317525</v>
      </c>
      <c r="H29" s="18">
        <v>604531</v>
      </c>
      <c r="I29" s="19">
        <f>C29*F29*1%</f>
        <v>117259.05940424744</v>
      </c>
      <c r="J29" s="19">
        <f>D29*G29*1%</f>
        <v>65061.648172717396</v>
      </c>
      <c r="K29" s="19">
        <f>E29*H29*1%</f>
        <v>173226.06555138461</v>
      </c>
      <c r="L29" s="22">
        <f>J29/(I29+J29)</f>
        <v>0.35685276257087956</v>
      </c>
    </row>
    <row r="30" spans="1:12">
      <c r="A30" s="2">
        <v>28</v>
      </c>
      <c r="B30" s="6" t="s">
        <v>47</v>
      </c>
      <c r="C30" s="4">
        <v>40.589234513167725</v>
      </c>
      <c r="D30" s="4">
        <v>8.2225796760859566</v>
      </c>
      <c r="E30" s="4">
        <v>20.748141534746132</v>
      </c>
      <c r="F30" s="18">
        <v>216831</v>
      </c>
      <c r="G30" s="18">
        <v>276724</v>
      </c>
      <c r="H30" s="18">
        <v>493555</v>
      </c>
      <c r="I30" s="19">
        <f>C30*F30*1%</f>
        <v>88010.043087246711</v>
      </c>
      <c r="J30" s="19">
        <f>D30*G30*1%</f>
        <v>22753.851382852103</v>
      </c>
      <c r="K30" s="19">
        <f>E30*H30*1%</f>
        <v>102403.48995181627</v>
      </c>
      <c r="L30" s="20">
        <f>J30/(I30+J30)</f>
        <v>0.20542661028404524</v>
      </c>
    </row>
    <row r="31" spans="1:12">
      <c r="A31" s="2">
        <v>29</v>
      </c>
      <c r="B31" s="6" t="s">
        <v>38</v>
      </c>
      <c r="C31" s="4">
        <v>40.999712084799839</v>
      </c>
      <c r="D31" s="4">
        <v>9.3001917528359712</v>
      </c>
      <c r="E31" s="4">
        <v>21.310391501222188</v>
      </c>
      <c r="F31" s="18">
        <v>237752</v>
      </c>
      <c r="G31" s="18">
        <v>285164</v>
      </c>
      <c r="H31" s="18">
        <v>522916</v>
      </c>
      <c r="I31" s="19">
        <f>C31*F31*1%</f>
        <v>97477.635475853313</v>
      </c>
      <c r="J31" s="19">
        <f>D31*G31*1%</f>
        <v>26520.798810057171</v>
      </c>
      <c r="K31" s="19">
        <f>E31*H31*1%</f>
        <v>111435.44682253103</v>
      </c>
      <c r="L31" s="20">
        <f>J31/(I31+J31)</f>
        <v>0.213880110364189</v>
      </c>
    </row>
    <row r="32" spans="1:12">
      <c r="A32" s="2">
        <v>30</v>
      </c>
      <c r="B32" s="6" t="s">
        <v>70</v>
      </c>
      <c r="C32" s="11">
        <v>27.828880266459528</v>
      </c>
      <c r="D32" s="4">
        <v>11.176968789810411</v>
      </c>
      <c r="E32" s="4">
        <v>18.285192420226497</v>
      </c>
      <c r="F32" s="18">
        <v>2003997</v>
      </c>
      <c r="G32" s="18">
        <v>2541024</v>
      </c>
      <c r="H32" s="18">
        <v>4545021</v>
      </c>
      <c r="I32" s="19">
        <f>C32*F32*1%</f>
        <v>557689.92567344091</v>
      </c>
      <c r="J32" s="19">
        <f>D32*G32*1%</f>
        <v>284009.45942159212</v>
      </c>
      <c r="K32" s="21">
        <f>E32*H32*1%</f>
        <v>831065.83538970258</v>
      </c>
      <c r="L32" s="22">
        <f>J32/(I32+J32)</f>
        <v>0.33742386468480751</v>
      </c>
    </row>
    <row r="33" spans="1:12">
      <c r="A33" s="2">
        <v>31</v>
      </c>
      <c r="B33" s="6" t="s">
        <v>42</v>
      </c>
      <c r="C33" s="5">
        <v>44.385507858646072</v>
      </c>
      <c r="D33" s="4">
        <v>4.1560929988537669</v>
      </c>
      <c r="E33" s="4">
        <v>21.116967589996634</v>
      </c>
      <c r="F33" s="18">
        <v>172153</v>
      </c>
      <c r="G33" s="18">
        <v>204417</v>
      </c>
      <c r="H33" s="18">
        <v>376570</v>
      </c>
      <c r="I33" s="19">
        <f>C33*F33*1%</f>
        <v>76410.983343894972</v>
      </c>
      <c r="J33" s="19">
        <f>D33*G33*1%</f>
        <v>8495.7606254669045</v>
      </c>
      <c r="K33" s="19">
        <f>E33*H33*1%</f>
        <v>79520.16485365032</v>
      </c>
      <c r="L33" s="23">
        <f>J33/(I33+J33)</f>
        <v>0.10005990370485238</v>
      </c>
    </row>
    <row r="34" spans="1:12">
      <c r="A34" s="2">
        <v>32</v>
      </c>
      <c r="B34" s="6" t="s">
        <v>80</v>
      </c>
      <c r="C34" s="4">
        <v>34.167047414110748</v>
      </c>
      <c r="D34" s="11">
        <v>3.567326033576073</v>
      </c>
      <c r="E34" s="11">
        <v>16.325013211419581</v>
      </c>
      <c r="F34" s="18">
        <v>101504</v>
      </c>
      <c r="G34" s="18">
        <v>114041</v>
      </c>
      <c r="H34" s="18">
        <v>215545</v>
      </c>
      <c r="I34" s="19">
        <f>C34*F34*1%</f>
        <v>34680.919807218976</v>
      </c>
      <c r="J34" s="19">
        <f>D34*G34*1%</f>
        <v>4068.2142819504893</v>
      </c>
      <c r="K34" s="19">
        <f>E34*H34*1%</f>
        <v>35187.749726554335</v>
      </c>
      <c r="L34" s="23">
        <f>J34/(I34+J34)</f>
        <v>0.10498852110059335</v>
      </c>
    </row>
    <row r="35" spans="1:12">
      <c r="A35" s="2">
        <v>33</v>
      </c>
      <c r="B35" s="6" t="s">
        <v>57</v>
      </c>
      <c r="C35" s="4">
        <v>36.967135940576007</v>
      </c>
      <c r="D35" s="4">
        <v>6.9732349552330319</v>
      </c>
      <c r="E35" s="4">
        <v>19.428094146808071</v>
      </c>
      <c r="F35" s="18">
        <v>705962</v>
      </c>
      <c r="G35" s="18">
        <v>864079</v>
      </c>
      <c r="H35" s="18">
        <v>1570041</v>
      </c>
      <c r="I35" s="19">
        <f>C35*F35*1%</f>
        <v>260973.93222880919</v>
      </c>
      <c r="J35" s="19">
        <f>D35*G35*1%</f>
        <v>60254.258868828038</v>
      </c>
      <c r="K35" s="19">
        <f>E35*H35*1%</f>
        <v>305029.04362348694</v>
      </c>
      <c r="L35" s="20">
        <f>J35/(I35+J35)</f>
        <v>0.18757462930927432</v>
      </c>
    </row>
    <row r="36" spans="1:12">
      <c r="A36" s="2">
        <v>34</v>
      </c>
      <c r="B36" s="6" t="s">
        <v>64</v>
      </c>
      <c r="C36" s="4">
        <v>37.418840709344956</v>
      </c>
      <c r="D36" s="4">
        <v>6.0092506459948316</v>
      </c>
      <c r="E36" s="4">
        <v>18.932726148440526</v>
      </c>
      <c r="F36" s="18">
        <v>2111212</v>
      </c>
      <c r="G36" s="18">
        <v>2558160</v>
      </c>
      <c r="H36" s="18">
        <v>4669372</v>
      </c>
      <c r="I36" s="19">
        <f>C36*F36*1%</f>
        <v>789991.0553165758</v>
      </c>
      <c r="J36" s="19">
        <f>D36*G36*1%</f>
        <v>153726.24632558139</v>
      </c>
      <c r="K36" s="21">
        <f>E36*H36*1%</f>
        <v>884039.41361196048</v>
      </c>
      <c r="L36" s="20">
        <f>J36/(I36+J36)</f>
        <v>0.16289438167349821</v>
      </c>
    </row>
    <row r="37" spans="1:12">
      <c r="A37" s="2">
        <v>35</v>
      </c>
      <c r="B37" s="6" t="s">
        <v>55</v>
      </c>
      <c r="C37" s="4">
        <v>32.150597976390102</v>
      </c>
      <c r="D37" s="4">
        <v>9.157654558391993</v>
      </c>
      <c r="E37" s="4">
        <v>19.887718858056878</v>
      </c>
      <c r="F37" s="18">
        <v>369856</v>
      </c>
      <c r="G37" s="18">
        <v>433417</v>
      </c>
      <c r="H37" s="18">
        <v>803273</v>
      </c>
      <c r="I37" s="19">
        <f>C37*F37*1%</f>
        <v>118910.91565155737</v>
      </c>
      <c r="J37" s="19">
        <f>D37*G37*1%</f>
        <v>39690.831657345829</v>
      </c>
      <c r="K37" s="19">
        <f>E37*H37*1%</f>
        <v>159752.67590267924</v>
      </c>
      <c r="L37" s="20">
        <f>J37/(I37+J37)</f>
        <v>0.25025469347472795</v>
      </c>
    </row>
    <row r="38" spans="1:12">
      <c r="A38" s="2">
        <v>36</v>
      </c>
      <c r="B38" s="6" t="s">
        <v>74</v>
      </c>
      <c r="C38" s="4">
        <v>36.50470077743627</v>
      </c>
      <c r="D38" s="4">
        <v>4.8383178028044789</v>
      </c>
      <c r="E38" s="4">
        <v>17.628230093665415</v>
      </c>
      <c r="F38" s="18">
        <v>944266</v>
      </c>
      <c r="G38" s="18">
        <v>1132983</v>
      </c>
      <c r="H38" s="18">
        <v>2077249</v>
      </c>
      <c r="I38" s="19">
        <f>C38*F38*1%</f>
        <v>344701.47784306639</v>
      </c>
      <c r="J38" s="19">
        <f>D38*G38*1%</f>
        <v>54817.318191748273</v>
      </c>
      <c r="K38" s="19">
        <f>E38*H38*1%</f>
        <v>366182.23333836393</v>
      </c>
      <c r="L38" s="20">
        <f>J38/(I38+J38)</f>
        <v>0.13720835849478133</v>
      </c>
    </row>
    <row r="39" spans="1:12">
      <c r="A39" s="2">
        <v>37</v>
      </c>
      <c r="B39" s="6" t="s">
        <v>36</v>
      </c>
      <c r="C39" s="4">
        <v>39.781965231166879</v>
      </c>
      <c r="D39" s="4">
        <v>8.3548562060832854</v>
      </c>
      <c r="E39" s="4">
        <v>21.625602061797593</v>
      </c>
      <c r="F39" s="18">
        <v>1600950</v>
      </c>
      <c r="G39" s="18">
        <v>1910590</v>
      </c>
      <c r="H39" s="18">
        <v>3511540</v>
      </c>
      <c r="I39" s="19">
        <f>C39*F39*1%</f>
        <v>636889.37236836611</v>
      </c>
      <c r="J39" s="19">
        <f>D39*G39*1%</f>
        <v>159627.04718780666</v>
      </c>
      <c r="K39" s="21">
        <f>E39*H39*1%</f>
        <v>759391.66664084722</v>
      </c>
      <c r="L39" s="20">
        <f>J39/(I39+J39)</f>
        <v>0.20040647407714771</v>
      </c>
    </row>
    <row r="40" spans="1:12">
      <c r="A40" s="2">
        <v>38</v>
      </c>
      <c r="B40" s="6" t="s">
        <v>52</v>
      </c>
      <c r="C40" s="4">
        <v>31.905259491466389</v>
      </c>
      <c r="D40" s="4">
        <v>11.172959475693593</v>
      </c>
      <c r="E40" s="4">
        <v>20.114961029856246</v>
      </c>
      <c r="F40" s="18">
        <v>197372</v>
      </c>
      <c r="G40" s="18">
        <v>226680</v>
      </c>
      <c r="H40" s="18">
        <v>424052</v>
      </c>
      <c r="I40" s="19">
        <f>C40*F40*1%</f>
        <v>62972.048763497041</v>
      </c>
      <c r="J40" s="19">
        <f>D40*G40*1%</f>
        <v>25326.864539502239</v>
      </c>
      <c r="K40" s="19">
        <f>E40*H40*1%</f>
        <v>85297.894546326002</v>
      </c>
      <c r="L40" s="20">
        <f>J40/(I40+J40)</f>
        <v>0.2868309879714222</v>
      </c>
    </row>
    <row r="41" spans="1:12" s="7" customFormat="1">
      <c r="A41" s="2">
        <v>39</v>
      </c>
      <c r="B41" s="6" t="s">
        <v>85</v>
      </c>
      <c r="C41" s="11">
        <v>19.48318282176232</v>
      </c>
      <c r="D41" s="11">
        <v>0.38427812762713681</v>
      </c>
      <c r="E41" s="11">
        <v>9.2142032141604133</v>
      </c>
      <c r="F41" s="18">
        <v>1134762</v>
      </c>
      <c r="G41" s="18">
        <v>1255145</v>
      </c>
      <c r="H41" s="18">
        <v>2389907</v>
      </c>
      <c r="I41" s="19">
        <f>C41*F41*1%</f>
        <v>221087.75505188655</v>
      </c>
      <c r="J41" s="19">
        <f>D41*G41*1%</f>
        <v>4823.2477050056259</v>
      </c>
      <c r="K41" s="19">
        <f>E41*H41*1%</f>
        <v>220210.8876094447</v>
      </c>
      <c r="L41" s="23">
        <f>J41/(I41+J41)</f>
        <v>2.1350211570686662E-2</v>
      </c>
    </row>
    <row r="42" spans="1:12">
      <c r="A42" s="2">
        <v>40</v>
      </c>
      <c r="B42" s="6" t="s">
        <v>86</v>
      </c>
      <c r="C42" s="11">
        <v>12.122943076213282</v>
      </c>
      <c r="D42" s="11">
        <v>0</v>
      </c>
      <c r="E42" s="11">
        <v>5.5330498957163483</v>
      </c>
      <c r="F42" s="18">
        <v>168275</v>
      </c>
      <c r="G42" s="18">
        <v>213443</v>
      </c>
      <c r="H42" s="18">
        <v>381718</v>
      </c>
      <c r="I42" s="19">
        <f>C42*F42*1%</f>
        <v>20399.882461497902</v>
      </c>
      <c r="J42" s="19">
        <f>D42*G42*1%</f>
        <v>0</v>
      </c>
      <c r="K42" s="19">
        <f>E42*H42*1%</f>
        <v>21120.647400930528</v>
      </c>
      <c r="L42" s="23">
        <f>J42/(I42+J42)</f>
        <v>0</v>
      </c>
    </row>
    <row r="43" spans="1:12" ht="20.399999999999999">
      <c r="A43" s="2">
        <v>41</v>
      </c>
      <c r="B43" s="6" t="s">
        <v>82</v>
      </c>
      <c r="C43" s="11">
        <v>24.054360858722855</v>
      </c>
      <c r="D43" s="11">
        <v>0.38511909156973922</v>
      </c>
      <c r="E43" s="11">
        <v>11.276936761546724</v>
      </c>
      <c r="F43" s="18">
        <v>317716</v>
      </c>
      <c r="G43" s="18">
        <v>374105</v>
      </c>
      <c r="H43" s="18">
        <v>691821</v>
      </c>
      <c r="I43" s="19">
        <f>C43*F43*1%</f>
        <v>76424.553145899903</v>
      </c>
      <c r="J43" s="19">
        <f>D43*G43*1%</f>
        <v>1440.7497775169729</v>
      </c>
      <c r="K43" s="19">
        <f>E43*H43*1%</f>
        <v>78016.216673100163</v>
      </c>
      <c r="L43" s="23">
        <f>J43/(I43+J43)</f>
        <v>1.8503103737154896E-2</v>
      </c>
    </row>
    <row r="44" spans="1:12" ht="20.399999999999999">
      <c r="A44" s="2">
        <v>42</v>
      </c>
      <c r="B44" s="6" t="s">
        <v>83</v>
      </c>
      <c r="C44" s="11">
        <v>23.962290241501883</v>
      </c>
      <c r="D44" s="11">
        <v>1.3246542446747009</v>
      </c>
      <c r="E44" s="11">
        <v>10.514636683342413</v>
      </c>
      <c r="F44" s="18">
        <v>170926</v>
      </c>
      <c r="G44" s="18">
        <v>206667</v>
      </c>
      <c r="H44" s="18">
        <v>377593</v>
      </c>
      <c r="I44" s="19">
        <f>C44*F44*1%</f>
        <v>40957.78421818951</v>
      </c>
      <c r="J44" s="19">
        <f>D44*G44*1%</f>
        <v>2737.6231878418644</v>
      </c>
      <c r="K44" s="19">
        <f>E44*H44*1%</f>
        <v>39702.532091733119</v>
      </c>
      <c r="L44" s="23">
        <f>J44/(I44+J44)</f>
        <v>6.2652423912724159E-2</v>
      </c>
    </row>
    <row r="45" spans="1:12" s="7" customFormat="1" ht="20.399999999999999">
      <c r="A45" s="2">
        <v>43</v>
      </c>
      <c r="B45" s="6" t="s">
        <v>84</v>
      </c>
      <c r="C45" s="11">
        <v>20.870888635532513</v>
      </c>
      <c r="D45" s="11">
        <v>0.23424589856726688</v>
      </c>
      <c r="E45" s="11">
        <v>9.3546194360466224</v>
      </c>
      <c r="F45" s="18">
        <v>250100</v>
      </c>
      <c r="G45" s="18">
        <v>303913</v>
      </c>
      <c r="H45" s="18">
        <v>554013</v>
      </c>
      <c r="I45" s="19">
        <f>C45*F45*1%</f>
        <v>52198.092477466816</v>
      </c>
      <c r="J45" s="19">
        <f>D45*G45*1%</f>
        <v>711.90373771273778</v>
      </c>
      <c r="K45" s="19">
        <f>E45*H45*1%</f>
        <v>51825.807776224974</v>
      </c>
      <c r="L45" s="23">
        <f>J45/(I45+J45)</f>
        <v>1.3454995060243398E-2</v>
      </c>
    </row>
    <row r="46" spans="1:12">
      <c r="A46" s="2">
        <v>44</v>
      </c>
      <c r="B46" s="6" t="s">
        <v>87</v>
      </c>
      <c r="C46" s="11">
        <v>4.0699882053677339</v>
      </c>
      <c r="D46" s="11">
        <v>0</v>
      </c>
      <c r="E46" s="11">
        <v>1.8327883289879263</v>
      </c>
      <c r="F46" s="18">
        <v>500749</v>
      </c>
      <c r="G46" s="18">
        <v>531551</v>
      </c>
      <c r="H46" s="18">
        <v>1032300</v>
      </c>
      <c r="I46" s="19">
        <f>C46*F46*1%</f>
        <v>20380.425238496875</v>
      </c>
      <c r="J46" s="19">
        <f>D46*G46*1%</f>
        <v>0</v>
      </c>
      <c r="K46" s="19">
        <f>E46*H46*1%</f>
        <v>18919.873920142363</v>
      </c>
      <c r="L46" s="23">
        <f>J46/(I46+J46)</f>
        <v>0</v>
      </c>
    </row>
    <row r="47" spans="1:12">
      <c r="A47" s="2">
        <v>45</v>
      </c>
      <c r="B47" s="6" t="s">
        <v>61</v>
      </c>
      <c r="C47" s="4">
        <v>37.497723190391724</v>
      </c>
      <c r="D47" s="4">
        <v>6.0516500173823138</v>
      </c>
      <c r="E47" s="4">
        <v>19.162325869128242</v>
      </c>
      <c r="F47" s="18">
        <v>1050013</v>
      </c>
      <c r="G47" s="18">
        <v>1247785</v>
      </c>
      <c r="H47" s="18">
        <v>2297798</v>
      </c>
      <c r="I47" s="19">
        <f>C47*F47*1%</f>
        <v>393730.96820312785</v>
      </c>
      <c r="J47" s="19">
        <f>D47*G47*1%</f>
        <v>75511.581169393903</v>
      </c>
      <c r="K47" s="19">
        <f>E47*H47*1%</f>
        <v>440311.5405743114</v>
      </c>
      <c r="L47" s="20">
        <f>J47/(I47+J47)</f>
        <v>0.16092228053566143</v>
      </c>
    </row>
    <row r="48" spans="1:12">
      <c r="A48" s="2">
        <v>46</v>
      </c>
      <c r="B48" s="6" t="s">
        <v>75</v>
      </c>
      <c r="C48" s="4">
        <v>33.724775752230876</v>
      </c>
      <c r="D48" s="4">
        <v>5.1498635939187913</v>
      </c>
      <c r="E48" s="4">
        <v>17.486363857072721</v>
      </c>
      <c r="F48" s="18">
        <v>1482970</v>
      </c>
      <c r="G48" s="18">
        <v>1753947</v>
      </c>
      <c r="H48" s="18">
        <v>3236917</v>
      </c>
      <c r="I48" s="19">
        <f>C48*F48*1%</f>
        <v>500128.30697285826</v>
      </c>
      <c r="J48" s="19">
        <f>D48*G48*1%</f>
        <v>90325.878009630818</v>
      </c>
      <c r="K48" s="21">
        <f>E48*H48*1%</f>
        <v>566019.08437144267</v>
      </c>
      <c r="L48" s="20">
        <f>J48/(I48+J48)</f>
        <v>0.15297694606451062</v>
      </c>
    </row>
    <row r="49" spans="1:12">
      <c r="A49" s="2">
        <v>47</v>
      </c>
      <c r="B49" s="6" t="s">
        <v>69</v>
      </c>
      <c r="C49" s="4">
        <v>36.83921693327931</v>
      </c>
      <c r="D49" s="4">
        <v>5.4328600705278518</v>
      </c>
      <c r="E49" s="4">
        <v>18.579322959604287</v>
      </c>
      <c r="F49" s="18">
        <v>250166</v>
      </c>
      <c r="G49" s="18">
        <v>298481</v>
      </c>
      <c r="H49" s="18">
        <v>548647</v>
      </c>
      <c r="I49" s="19">
        <f>C49*F49*1%</f>
        <v>92159.195433307512</v>
      </c>
      <c r="J49" s="19">
        <f>D49*G49*1%</f>
        <v>16216.055067112236</v>
      </c>
      <c r="K49" s="19">
        <f>E49*H49*1%</f>
        <v>101934.89803818014</v>
      </c>
      <c r="L49" s="20">
        <f>J49/(I49+J49)</f>
        <v>0.14962876664399896</v>
      </c>
    </row>
    <row r="50" spans="1:12">
      <c r="A50" s="2">
        <v>48</v>
      </c>
      <c r="B50" s="6" t="s">
        <v>73</v>
      </c>
      <c r="C50" s="4">
        <v>40.199238474392104</v>
      </c>
      <c r="D50" s="11">
        <v>2.776783994275807</v>
      </c>
      <c r="E50" s="4">
        <v>17.787377739361652</v>
      </c>
      <c r="F50" s="18">
        <v>310281</v>
      </c>
      <c r="G50" s="18">
        <v>358684</v>
      </c>
      <c r="H50" s="18">
        <v>668965</v>
      </c>
      <c r="I50" s="19">
        <f>C50*F50*1%</f>
        <v>124730.59913072856</v>
      </c>
      <c r="J50" s="19">
        <f>D50*G50*1%</f>
        <v>9959.8799020282349</v>
      </c>
      <c r="K50" s="19">
        <f>E50*H50*1%</f>
        <v>118991.33149412068</v>
      </c>
      <c r="L50" s="23">
        <f>J50/(I50+J50)</f>
        <v>7.3946428682653859E-2</v>
      </c>
    </row>
    <row r="51" spans="1:12">
      <c r="A51" s="2">
        <v>49</v>
      </c>
      <c r="B51" s="6" t="s">
        <v>92</v>
      </c>
      <c r="C51" s="4">
        <v>35.84985015550987</v>
      </c>
      <c r="D51" s="11">
        <v>3.8852944160599736</v>
      </c>
      <c r="E51" s="4">
        <v>17.467755821497207</v>
      </c>
      <c r="F51" s="18">
        <v>1429116</v>
      </c>
      <c r="G51" s="18">
        <v>1734384</v>
      </c>
      <c r="H51" s="18">
        <v>3163500</v>
      </c>
      <c r="I51" s="19">
        <f>C51*F51*1%</f>
        <v>512335.94454841648</v>
      </c>
      <c r="J51" s="19">
        <f>D51*G51*1%</f>
        <v>67385.924705037614</v>
      </c>
      <c r="K51" s="19">
        <f>E51*H51*1%</f>
        <v>552592.4554130641</v>
      </c>
      <c r="L51" s="20">
        <f>J51/(I51+J51)</f>
        <v>0.11623836925768369</v>
      </c>
    </row>
    <row r="52" spans="1:12">
      <c r="A52" s="2">
        <v>50</v>
      </c>
      <c r="B52" s="6" t="s">
        <v>40</v>
      </c>
      <c r="C52" s="4">
        <v>41.49068935750401</v>
      </c>
      <c r="D52" s="4">
        <v>6.975682513573604</v>
      </c>
      <c r="E52" s="4">
        <v>21.26474690562593</v>
      </c>
      <c r="F52" s="18">
        <v>540083</v>
      </c>
      <c r="G52" s="18">
        <v>665110</v>
      </c>
      <c r="H52" s="18">
        <v>1205193</v>
      </c>
      <c r="I52" s="19">
        <f>C52*F52*1%</f>
        <v>224084.1598026884</v>
      </c>
      <c r="J52" s="19">
        <f>D52*G52*1%</f>
        <v>46395.961966029397</v>
      </c>
      <c r="K52" s="19">
        <f>E52*H52*1%</f>
        <v>256281.24117432031</v>
      </c>
      <c r="L52" s="20">
        <f>J52/(I52+J52)</f>
        <v>0.17153187325796043</v>
      </c>
    </row>
    <row r="53" spans="1:12">
      <c r="A53" s="2">
        <v>51</v>
      </c>
      <c r="B53" s="6" t="s">
        <v>93</v>
      </c>
      <c r="C53" s="4">
        <v>39.112385597705924</v>
      </c>
      <c r="D53" s="11">
        <v>3.846217702604545</v>
      </c>
      <c r="E53" s="4">
        <v>19.237179599642097</v>
      </c>
      <c r="F53" s="18">
        <v>452533</v>
      </c>
      <c r="G53" s="18">
        <v>535282</v>
      </c>
      <c r="H53" s="18">
        <v>987815</v>
      </c>
      <c r="I53" s="19">
        <f>C53*F53*1%</f>
        <v>176996.45191686656</v>
      </c>
      <c r="J53" s="19">
        <f>D53*G53*1%</f>
        <v>20588.11104285566</v>
      </c>
      <c r="K53" s="19">
        <f>E53*H53*1%</f>
        <v>190027.7456622046</v>
      </c>
      <c r="L53" s="23">
        <f>J53/(I53+J53)</f>
        <v>0.10419898566191411</v>
      </c>
    </row>
    <row r="54" spans="1:12">
      <c r="A54" s="2">
        <v>52</v>
      </c>
      <c r="B54" s="6" t="s">
        <v>15</v>
      </c>
      <c r="C54" s="5">
        <v>44.865237036911367</v>
      </c>
      <c r="D54" s="4">
        <v>14.844673027470018</v>
      </c>
      <c r="E54" s="5">
        <v>26.995475356515243</v>
      </c>
      <c r="F54" s="18">
        <v>930713</v>
      </c>
      <c r="G54" s="18">
        <v>1152067</v>
      </c>
      <c r="H54" s="18">
        <v>2082780</v>
      </c>
      <c r="I54" s="19">
        <f>C54*F54*1%</f>
        <v>417566.59358334891</v>
      </c>
      <c r="J54" s="19">
        <f>D54*G54*1%</f>
        <v>171020.57920738304</v>
      </c>
      <c r="K54" s="21">
        <f>E54*H54*1%</f>
        <v>562256.36163042823</v>
      </c>
      <c r="L54" s="20">
        <f>J54/(I54+J54)</f>
        <v>0.29056117277667581</v>
      </c>
    </row>
    <row r="55" spans="1:12">
      <c r="A55" s="2">
        <v>53</v>
      </c>
      <c r="B55" s="6" t="s">
        <v>50</v>
      </c>
      <c r="C55" s="4">
        <v>37.980266436674164</v>
      </c>
      <c r="D55" s="4">
        <v>6.7263694472393345</v>
      </c>
      <c r="E55" s="4">
        <v>20.217741701760527</v>
      </c>
      <c r="F55" s="18">
        <v>465500</v>
      </c>
      <c r="G55" s="18">
        <v>569421</v>
      </c>
      <c r="H55" s="18">
        <v>1034921</v>
      </c>
      <c r="I55" s="19">
        <f>C55*F55*1%</f>
        <v>176798.14026271825</v>
      </c>
      <c r="J55" s="19">
        <f>D55*G55*1%</f>
        <v>38301.360170164691</v>
      </c>
      <c r="K55" s="19">
        <f>E55*H55*1%</f>
        <v>209237.65459727708</v>
      </c>
      <c r="L55" s="20">
        <f>J55/(I55+J55)</f>
        <v>0.17806345478759392</v>
      </c>
    </row>
    <row r="56" spans="1:12">
      <c r="A56" s="2">
        <v>54</v>
      </c>
      <c r="B56" s="6" t="s">
        <v>56</v>
      </c>
      <c r="C56" s="4">
        <v>36.78277718327039</v>
      </c>
      <c r="D56" s="4">
        <v>7.6522193127717593</v>
      </c>
      <c r="E56" s="4">
        <v>19.808526079101537</v>
      </c>
      <c r="F56" s="18">
        <v>1179304</v>
      </c>
      <c r="G56" s="18">
        <v>1480961</v>
      </c>
      <c r="H56" s="18">
        <v>2660265</v>
      </c>
      <c r="I56" s="19">
        <f>C56*F56*1%</f>
        <v>433780.76263339503</v>
      </c>
      <c r="J56" s="19">
        <f>D56*G56*1%</f>
        <v>113326.38365661778</v>
      </c>
      <c r="K56" s="19">
        <f>E56*H56*1%</f>
        <v>526959.2862982105</v>
      </c>
      <c r="L56" s="20">
        <f>J56/(I56+J56)</f>
        <v>0.20713745822019522</v>
      </c>
    </row>
    <row r="57" spans="1:12">
      <c r="A57" s="2">
        <v>55</v>
      </c>
      <c r="B57" s="6" t="s">
        <v>71</v>
      </c>
      <c r="C57" s="4">
        <v>36.407178792142076</v>
      </c>
      <c r="D57" s="4">
        <v>5.4257321808811243</v>
      </c>
      <c r="E57" s="4">
        <v>18.241650257281385</v>
      </c>
      <c r="F57" s="18">
        <v>714513</v>
      </c>
      <c r="G57" s="18">
        <v>857823</v>
      </c>
      <c r="H57" s="18">
        <v>1572336</v>
      </c>
      <c r="I57" s="19">
        <f>C57*F57*1%</f>
        <v>260134.02540309815</v>
      </c>
      <c r="J57" s="19">
        <f>D57*G57*1%</f>
        <v>46543.178565999886</v>
      </c>
      <c r="K57" s="19">
        <f>E57*H57*1%</f>
        <v>286820.03398932784</v>
      </c>
      <c r="L57" s="20">
        <f>J57/(I57+J57)</f>
        <v>0.15176601965723463</v>
      </c>
    </row>
    <row r="58" spans="1:12">
      <c r="A58" s="2">
        <v>56</v>
      </c>
      <c r="B58" s="6" t="s">
        <v>63</v>
      </c>
      <c r="C58" s="4">
        <v>38.884850870949997</v>
      </c>
      <c r="D58" s="4">
        <v>4.4061122397952497</v>
      </c>
      <c r="E58" s="4">
        <v>18.96823899471627</v>
      </c>
      <c r="F58" s="18">
        <v>490389</v>
      </c>
      <c r="G58" s="18">
        <v>606369</v>
      </c>
      <c r="H58" s="18">
        <v>1096758</v>
      </c>
      <c r="I58" s="19">
        <f>C58*F58*1%</f>
        <v>190687.03133754298</v>
      </c>
      <c r="J58" s="19">
        <f>D58*G58*1%</f>
        <v>26717.298727324058</v>
      </c>
      <c r="K58" s="19">
        <f>E58*H58*1%</f>
        <v>208035.67863367026</v>
      </c>
      <c r="L58" s="20">
        <f>J58/(I58+J58)</f>
        <v>0.12289221065354312</v>
      </c>
    </row>
    <row r="59" spans="1:12">
      <c r="A59" s="2">
        <v>57</v>
      </c>
      <c r="B59" s="6" t="s">
        <v>77</v>
      </c>
      <c r="C59" s="4">
        <v>32.345322022038253</v>
      </c>
      <c r="D59" s="4">
        <v>6.4077520660210965</v>
      </c>
      <c r="E59" s="4">
        <v>16.820600360983974</v>
      </c>
      <c r="F59" s="18">
        <v>1175241</v>
      </c>
      <c r="G59" s="18">
        <v>1455526</v>
      </c>
      <c r="H59" s="18">
        <v>2630767</v>
      </c>
      <c r="I59" s="19">
        <f>C59*F59*1%</f>
        <v>380135.48598502256</v>
      </c>
      <c r="J59" s="19">
        <f>D59*G59*1%</f>
        <v>93266.497336474233</v>
      </c>
      <c r="K59" s="19">
        <f>E59*H59*1%</f>
        <v>442510.80349864729</v>
      </c>
      <c r="L59" s="20">
        <f>J59/(I59+J59)</f>
        <v>0.19701332191744342</v>
      </c>
    </row>
    <row r="60" spans="1:12">
      <c r="A60" s="2">
        <v>58</v>
      </c>
      <c r="B60" s="6" t="s">
        <v>29</v>
      </c>
      <c r="C60" s="5">
        <v>43.881777108433731</v>
      </c>
      <c r="D60" s="4">
        <v>10.444647267707301</v>
      </c>
      <c r="E60" s="4">
        <v>23.500096314207358</v>
      </c>
      <c r="F60" s="18">
        <v>905415</v>
      </c>
      <c r="G60" s="18">
        <v>1113135</v>
      </c>
      <c r="H60" s="18">
        <v>2018550</v>
      </c>
      <c r="I60" s="19">
        <f>C60*F60*1%</f>
        <v>397312.19220632524</v>
      </c>
      <c r="J60" s="19">
        <f>D60*G60*1%</f>
        <v>116263.02436339368</v>
      </c>
      <c r="K60" s="19">
        <f>E60*H60*1%</f>
        <v>474361.19415043265</v>
      </c>
      <c r="L60" s="20">
        <f>J60/(I60+J60)</f>
        <v>0.22637974071245071</v>
      </c>
    </row>
    <row r="61" spans="1:12">
      <c r="A61" s="2">
        <v>59</v>
      </c>
      <c r="B61" s="6" t="s">
        <v>79</v>
      </c>
      <c r="C61" s="4">
        <v>34.325091317785891</v>
      </c>
      <c r="D61" s="4">
        <v>5.0778172797753287</v>
      </c>
      <c r="E61" s="11">
        <v>16.735938212245326</v>
      </c>
      <c r="F61" s="18">
        <v>461326</v>
      </c>
      <c r="G61" s="18">
        <v>564078</v>
      </c>
      <c r="H61" s="18">
        <v>1025404</v>
      </c>
      <c r="I61" s="19">
        <f>C61*F61*1%</f>
        <v>158350.57077268892</v>
      </c>
      <c r="J61" s="19">
        <f>D61*G61*1%</f>
        <v>28642.850155411081</v>
      </c>
      <c r="K61" s="19">
        <f>E61*H61*1%</f>
        <v>171610.97986589209</v>
      </c>
      <c r="L61" s="20">
        <f>J61/(I61+J61)</f>
        <v>0.15317571074559042</v>
      </c>
    </row>
    <row r="62" spans="1:12">
      <c r="A62" s="2">
        <v>60</v>
      </c>
      <c r="B62" s="6" t="s">
        <v>37</v>
      </c>
      <c r="C62" s="4">
        <v>35.029249023498615</v>
      </c>
      <c r="D62" s="4">
        <v>11.972874598036643</v>
      </c>
      <c r="E62" s="4">
        <v>21.625228868572417</v>
      </c>
      <c r="F62" s="18">
        <v>300625</v>
      </c>
      <c r="G62" s="18">
        <v>368346</v>
      </c>
      <c r="H62" s="18">
        <v>668971</v>
      </c>
      <c r="I62" s="19">
        <f>C62*F62*1%</f>
        <v>105306.67987689271</v>
      </c>
      <c r="J62" s="19">
        <f>D62*G62*1%</f>
        <v>44101.604666884057</v>
      </c>
      <c r="K62" s="19">
        <f>E62*H62*1%</f>
        <v>144666.50981437761</v>
      </c>
      <c r="L62" s="20">
        <f>J62/(I62+J62)</f>
        <v>0.29517509555477323</v>
      </c>
    </row>
    <row r="63" spans="1:12">
      <c r="A63" s="2">
        <v>61</v>
      </c>
      <c r="B63" s="6" t="s">
        <v>18</v>
      </c>
      <c r="C63" s="5">
        <v>42.831616723849677</v>
      </c>
      <c r="D63" s="4">
        <v>13.359516699181583</v>
      </c>
      <c r="E63" s="4">
        <v>25.29776009345013</v>
      </c>
      <c r="F63" s="18">
        <v>1557754</v>
      </c>
      <c r="G63" s="18">
        <v>1926929</v>
      </c>
      <c r="H63" s="18">
        <v>3484683</v>
      </c>
      <c r="I63" s="19">
        <f>C63*F63*1%</f>
        <v>667211.22278043733</v>
      </c>
      <c r="J63" s="19">
        <f>D63*G63*1%</f>
        <v>257428.40153637269</v>
      </c>
      <c r="K63" s="21">
        <f>E63*H63*1%</f>
        <v>881546.74535724078</v>
      </c>
      <c r="L63" s="20">
        <f>J63/(I63+J63)</f>
        <v>0.27840944165309728</v>
      </c>
    </row>
    <row r="64" spans="1:12" ht="20.399999999999999">
      <c r="A64" s="2">
        <v>62</v>
      </c>
      <c r="B64" s="6" t="s">
        <v>31</v>
      </c>
      <c r="C64" s="4">
        <v>38.32367788863364</v>
      </c>
      <c r="D64" s="4">
        <v>9.3987368404571168</v>
      </c>
      <c r="E64" s="4">
        <v>22.427269784006292</v>
      </c>
      <c r="F64" s="18">
        <v>633740</v>
      </c>
      <c r="G64" s="18">
        <v>688361</v>
      </c>
      <c r="H64" s="18">
        <v>1322101</v>
      </c>
      <c r="I64" s="19">
        <f>C64*F64*1%</f>
        <v>242872.47625142682</v>
      </c>
      <c r="J64" s="19">
        <f>D64*G64*1%</f>
        <v>64697.238902339013</v>
      </c>
      <c r="K64" s="19">
        <f>E64*H64*1%</f>
        <v>296511.15808704501</v>
      </c>
      <c r="L64" s="20">
        <f>J64/(I64+J64)</f>
        <v>0.21034983522351799</v>
      </c>
    </row>
    <row r="65" spans="1:12">
      <c r="A65" s="2">
        <v>63</v>
      </c>
      <c r="B65" s="6" t="s">
        <v>34</v>
      </c>
      <c r="C65" s="4">
        <v>35.460531238309017</v>
      </c>
      <c r="D65" s="4">
        <v>11.220203970792349</v>
      </c>
      <c r="E65" s="4">
        <v>22.042357028327096</v>
      </c>
      <c r="F65" s="18">
        <v>207687</v>
      </c>
      <c r="G65" s="18">
        <v>216727</v>
      </c>
      <c r="H65" s="18">
        <v>424414</v>
      </c>
      <c r="I65" s="19">
        <f>C65*F65*1%</f>
        <v>73646.91351290686</v>
      </c>
      <c r="J65" s="19">
        <f>D65*G65*1%</f>
        <v>24317.211459779133</v>
      </c>
      <c r="K65" s="19">
        <f>E65*H65*1%</f>
        <v>93550.849158204161</v>
      </c>
      <c r="L65" s="20">
        <f>J65/(I65+J65)</f>
        <v>0.24822567921225419</v>
      </c>
    </row>
    <row r="66" spans="1:12">
      <c r="A66" s="2">
        <v>64</v>
      </c>
      <c r="B66" s="6" t="s">
        <v>94</v>
      </c>
      <c r="C66" s="4">
        <v>34.971558649114691</v>
      </c>
      <c r="D66" s="4">
        <v>8.2388469875615016</v>
      </c>
      <c r="E66" s="4">
        <v>20.340562248995983</v>
      </c>
      <c r="F66" s="18">
        <v>567897</v>
      </c>
      <c r="G66" s="18">
        <v>653271</v>
      </c>
      <c r="H66" s="18">
        <v>1221168</v>
      </c>
      <c r="I66" s="19">
        <f>C66*F66*1%</f>
        <v>198602.43242156287</v>
      </c>
      <c r="J66" s="19">
        <f>D66*G66*1%</f>
        <v>53821.998104112892</v>
      </c>
      <c r="K66" s="19">
        <f>E66*H66*1%</f>
        <v>248392.43720481929</v>
      </c>
      <c r="L66" s="20">
        <f>J66/(I66+J66)</f>
        <v>0.21322024176514207</v>
      </c>
    </row>
    <row r="67" spans="1:12">
      <c r="A67" s="2">
        <v>65</v>
      </c>
      <c r="B67" s="6" t="s">
        <v>25</v>
      </c>
      <c r="C67" s="4">
        <v>40.217166318861238</v>
      </c>
      <c r="D67" s="4">
        <v>13.980121347018565</v>
      </c>
      <c r="E67" s="4">
        <v>24.224646235529121</v>
      </c>
      <c r="F67" s="18">
        <v>1249573</v>
      </c>
      <c r="G67" s="18">
        <v>1555854</v>
      </c>
      <c r="H67" s="18">
        <v>2805427</v>
      </c>
      <c r="I67" s="19">
        <f>C67*F67*1%</f>
        <v>502542.851685584</v>
      </c>
      <c r="J67" s="19">
        <f>D67*G67*1%</f>
        <v>217510.27718244225</v>
      </c>
      <c r="K67" s="21">
        <f>E67*H67*1%</f>
        <v>679604.76614601759</v>
      </c>
      <c r="L67" s="20">
        <f>J67/(I67+J67)</f>
        <v>0.30207531703165236</v>
      </c>
    </row>
    <row r="68" spans="1:12">
      <c r="A68" s="2">
        <v>66</v>
      </c>
      <c r="B68" s="6" t="s">
        <v>41</v>
      </c>
      <c r="C68" s="4">
        <v>38.028620933068083</v>
      </c>
      <c r="D68" s="4">
        <v>10.511182541943009</v>
      </c>
      <c r="E68" s="4">
        <v>21.188579017264274</v>
      </c>
      <c r="F68" s="18">
        <v>75398</v>
      </c>
      <c r="G68" s="18">
        <v>88045</v>
      </c>
      <c r="H68" s="18">
        <v>163443</v>
      </c>
      <c r="I68" s="19">
        <f>C68*F68*1%</f>
        <v>28672.819611114675</v>
      </c>
      <c r="J68" s="19">
        <f>D68*G68*1%</f>
        <v>9254.5706690537227</v>
      </c>
      <c r="K68" s="19">
        <f>E68*H68*1%</f>
        <v>34631.249203187246</v>
      </c>
      <c r="L68" s="20">
        <f>J68/(I68+J68)</f>
        <v>0.24400757871001694</v>
      </c>
    </row>
    <row r="69" spans="1:12">
      <c r="A69" s="2">
        <v>67</v>
      </c>
      <c r="B69" s="6" t="s">
        <v>43</v>
      </c>
      <c r="C69" s="4">
        <v>38.120665393506883</v>
      </c>
      <c r="D69" s="4">
        <v>7.1726190476190474</v>
      </c>
      <c r="E69" s="4">
        <v>21.08658321659361</v>
      </c>
      <c r="F69" s="18">
        <v>103417</v>
      </c>
      <c r="G69" s="18">
        <v>119905</v>
      </c>
      <c r="H69" s="18">
        <v>223322</v>
      </c>
      <c r="I69" s="19">
        <f>C69*F69*1%</f>
        <v>39423.248530003017</v>
      </c>
      <c r="J69" s="19">
        <f>D69*G69*1%</f>
        <v>8600.3288690476184</v>
      </c>
      <c r="K69" s="19">
        <f>E69*H69*1%</f>
        <v>47090.979370961184</v>
      </c>
      <c r="L69" s="20">
        <f>J69/(I69+J69)</f>
        <v>0.17908555203173257</v>
      </c>
    </row>
    <row r="70" spans="1:12">
      <c r="A70" s="2">
        <v>68</v>
      </c>
      <c r="B70" s="6" t="s">
        <v>45</v>
      </c>
      <c r="C70" s="4">
        <v>34.523958203238827</v>
      </c>
      <c r="D70" s="4">
        <v>10.939933429016399</v>
      </c>
      <c r="E70" s="4">
        <v>20.919355975197291</v>
      </c>
      <c r="F70" s="18">
        <v>190465</v>
      </c>
      <c r="G70" s="18">
        <v>231593</v>
      </c>
      <c r="H70" s="18">
        <v>422058</v>
      </c>
      <c r="I70" s="19">
        <f>C70*F70*1%</f>
        <v>65756.056991798832</v>
      </c>
      <c r="J70" s="19">
        <f>D70*G70*1%</f>
        <v>25336.120026261953</v>
      </c>
      <c r="K70" s="19">
        <f>E70*H70*1%</f>
        <v>88291.815441798171</v>
      </c>
      <c r="L70" s="20">
        <f>J70/(I70+J70)</f>
        <v>0.27813716672111788</v>
      </c>
    </row>
    <row r="71" spans="1:12">
      <c r="A71" s="2">
        <v>69</v>
      </c>
      <c r="B71" s="6" t="s">
        <v>24</v>
      </c>
      <c r="C71" s="5">
        <v>44.34838813929062</v>
      </c>
      <c r="D71" s="4">
        <v>9.9941143509056243</v>
      </c>
      <c r="E71" s="4">
        <v>24.269952931350218</v>
      </c>
      <c r="F71" s="18">
        <v>849959</v>
      </c>
      <c r="G71" s="18">
        <v>1036978</v>
      </c>
      <c r="H71" s="18">
        <v>1886937</v>
      </c>
      <c r="I71" s="19">
        <f>C71*F71*1%</f>
        <v>376943.11634483316</v>
      </c>
      <c r="J71" s="19">
        <f>D71*G71*1%</f>
        <v>103636.76711373414</v>
      </c>
      <c r="K71" s="19">
        <f>E71*H71*1%</f>
        <v>457958.72174423188</v>
      </c>
      <c r="L71" s="20">
        <f>J71/(I71+J71)</f>
        <v>0.21564940747809946</v>
      </c>
    </row>
    <row r="72" spans="1:12">
      <c r="A72" s="2">
        <v>70</v>
      </c>
      <c r="B72" s="6" t="s">
        <v>30</v>
      </c>
      <c r="C72" s="4">
        <v>37.308479918522892</v>
      </c>
      <c r="D72" s="4">
        <v>12.517466815370426</v>
      </c>
      <c r="E72" s="4">
        <v>23.29362791817492</v>
      </c>
      <c r="F72" s="18">
        <v>1055291</v>
      </c>
      <c r="G72" s="18">
        <v>1260719</v>
      </c>
      <c r="H72" s="18">
        <v>2316010</v>
      </c>
      <c r="I72" s="19">
        <f>C72*F72*1%</f>
        <v>393713.03081697942</v>
      </c>
      <c r="J72" s="19">
        <f>D72*G72*1%</f>
        <v>157810.08246006988</v>
      </c>
      <c r="K72" s="19">
        <f>E72*H72*1%</f>
        <v>539482.75194772298</v>
      </c>
      <c r="L72" s="20">
        <f>J72/(I72+J72)</f>
        <v>0.28613502981296884</v>
      </c>
    </row>
    <row r="73" spans="1:12">
      <c r="A73" s="2">
        <v>71</v>
      </c>
      <c r="B73" s="6" t="s">
        <v>35</v>
      </c>
      <c r="C73" s="4">
        <v>35.341589757194122</v>
      </c>
      <c r="D73" s="4">
        <v>13.042339548870775</v>
      </c>
      <c r="E73" s="4">
        <v>21.988119677029974</v>
      </c>
      <c r="F73" s="18">
        <v>844242</v>
      </c>
      <c r="G73" s="18">
        <v>1035809</v>
      </c>
      <c r="H73" s="18">
        <v>1880051</v>
      </c>
      <c r="I73" s="19">
        <f>C73*F73*1%</f>
        <v>298368.54419793084</v>
      </c>
      <c r="J73" s="19">
        <f>D73*G73*1%</f>
        <v>135093.72685776287</v>
      </c>
      <c r="K73" s="19">
        <f>E73*H73*1%</f>
        <v>413387.86386919877</v>
      </c>
      <c r="L73" s="20">
        <f>J73/(I73+J73)</f>
        <v>0.31166201969260954</v>
      </c>
    </row>
    <row r="74" spans="1:12">
      <c r="A74" s="2">
        <v>72</v>
      </c>
      <c r="B74" s="6" t="s">
        <v>23</v>
      </c>
      <c r="C74" s="4">
        <v>42.648685951904234</v>
      </c>
      <c r="D74" s="4">
        <v>11.501294741916535</v>
      </c>
      <c r="E74" s="4">
        <v>24.283445096569235</v>
      </c>
      <c r="F74" s="18">
        <v>963959</v>
      </c>
      <c r="G74" s="18">
        <v>1189847</v>
      </c>
      <c r="H74" s="18">
        <v>2153806</v>
      </c>
      <c r="I74" s="19">
        <f>C74*F74*1%</f>
        <v>411115.84661511652</v>
      </c>
      <c r="J74" s="19">
        <f>D74*G74*1%</f>
        <v>136847.81044785163</v>
      </c>
      <c r="K74" s="19">
        <f>E74*H74*1%</f>
        <v>523018.29749661405</v>
      </c>
      <c r="L74" s="20">
        <f>J74/(I74+J74)</f>
        <v>0.24973884432654272</v>
      </c>
    </row>
    <row r="75" spans="1:12">
      <c r="A75" s="2">
        <v>73</v>
      </c>
      <c r="B75" s="6" t="s">
        <v>21</v>
      </c>
      <c r="C75" s="4">
        <v>39.323517506577616</v>
      </c>
      <c r="D75" s="4">
        <v>13.014727539049995</v>
      </c>
      <c r="E75" s="4">
        <v>24.532862831880461</v>
      </c>
      <c r="F75" s="18">
        <v>1035821</v>
      </c>
      <c r="G75" s="18">
        <v>1242891</v>
      </c>
      <c r="H75" s="18">
        <v>2278712</v>
      </c>
      <c r="I75" s="19">
        <f>C75*F75*1%</f>
        <v>407321.25227180735</v>
      </c>
      <c r="J75" s="19">
        <f>D75*G75*1%</f>
        <v>161758.87725737388</v>
      </c>
      <c r="K75" s="21">
        <f>E75*H75*1%</f>
        <v>559033.2892935999</v>
      </c>
      <c r="L75" s="20">
        <f>J75/(I75+J75)</f>
        <v>0.28424622274406658</v>
      </c>
    </row>
    <row r="76" spans="1:12">
      <c r="A76" s="2">
        <v>74</v>
      </c>
      <c r="B76" s="6" t="s">
        <v>19</v>
      </c>
      <c r="C76" s="5">
        <v>46.245069282896736</v>
      </c>
      <c r="D76" s="4">
        <v>9.6179737142408417</v>
      </c>
      <c r="E76" s="4">
        <v>24.715516760036479</v>
      </c>
      <c r="F76" s="18">
        <v>697674</v>
      </c>
      <c r="G76" s="18">
        <v>851398</v>
      </c>
      <c r="H76" s="18">
        <v>1549072</v>
      </c>
      <c r="I76" s="19">
        <f>C76*F76*1%</f>
        <v>322639.82466875698</v>
      </c>
      <c r="J76" s="19">
        <f>D76*G76*1%</f>
        <v>81887.235843572242</v>
      </c>
      <c r="K76" s="19">
        <f>E76*H76*1%</f>
        <v>382861.14978503226</v>
      </c>
      <c r="L76" s="20">
        <f>J76/(I76+J76)</f>
        <v>0.20242709039010376</v>
      </c>
    </row>
    <row r="77" spans="1:12">
      <c r="A77" s="2">
        <v>75</v>
      </c>
      <c r="B77" s="6" t="s">
        <v>65</v>
      </c>
      <c r="C77" s="11">
        <v>28.910386088753064</v>
      </c>
      <c r="D77" s="4">
        <v>12.020584969966112</v>
      </c>
      <c r="E77" s="4">
        <v>18.831816932579233</v>
      </c>
      <c r="F77" s="18">
        <v>403290</v>
      </c>
      <c r="G77" s="18">
        <v>474234</v>
      </c>
      <c r="H77" s="18">
        <v>877524</v>
      </c>
      <c r="I77" s="19">
        <f>C77*F77*1%</f>
        <v>116592.69605733223</v>
      </c>
      <c r="J77" s="19">
        <f>D77*G77*1%</f>
        <v>57005.700926469093</v>
      </c>
      <c r="K77" s="19">
        <f>E77*H77*1%</f>
        <v>165253.7132194466</v>
      </c>
      <c r="L77" s="20">
        <f>J77/(I77+J77)</f>
        <v>0.32837688548350114</v>
      </c>
    </row>
    <row r="78" spans="1:12">
      <c r="A78" s="2">
        <v>76</v>
      </c>
      <c r="B78" s="6" t="s">
        <v>7</v>
      </c>
      <c r="C78" s="5">
        <v>48.987899499215509</v>
      </c>
      <c r="D78" s="5">
        <v>22.411070648215585</v>
      </c>
      <c r="E78" s="5">
        <v>33.147069293348494</v>
      </c>
      <c r="F78" s="18">
        <v>352761</v>
      </c>
      <c r="G78" s="18">
        <v>403968</v>
      </c>
      <c r="H78" s="18">
        <v>756729</v>
      </c>
      <c r="I78" s="19">
        <f>C78*F78*1%</f>
        <v>172810.20415242761</v>
      </c>
      <c r="J78" s="19">
        <f>D78*G78*1%</f>
        <v>90533.553876183534</v>
      </c>
      <c r="K78" s="19">
        <f>E78*H78*1%</f>
        <v>250833.48599286313</v>
      </c>
      <c r="L78" s="22">
        <f>J78/(I78+J78)</f>
        <v>0.34378469629930419</v>
      </c>
    </row>
    <row r="79" spans="1:12">
      <c r="A79" s="2">
        <v>77</v>
      </c>
      <c r="B79" s="4" t="s">
        <v>8</v>
      </c>
      <c r="C79" s="5">
        <v>42.678984578425919</v>
      </c>
      <c r="D79" s="5">
        <v>21.756284629429565</v>
      </c>
      <c r="E79" s="5">
        <v>30.949066695002301</v>
      </c>
      <c r="F79" s="18">
        <v>389339</v>
      </c>
      <c r="G79" s="18">
        <v>438870</v>
      </c>
      <c r="H79" s="18">
        <v>828209</v>
      </c>
      <c r="I79" s="19">
        <f>C79*F79*1%</f>
        <v>166165.93176779771</v>
      </c>
      <c r="J79" s="19">
        <f>D79*G79*1%</f>
        <v>95481.806353177541</v>
      </c>
      <c r="K79" s="19">
        <f>E79*H79*1%</f>
        <v>256322.9557840116</v>
      </c>
      <c r="L79" s="22">
        <f>J79/(I79+J79)</f>
        <v>0.36492502109470037</v>
      </c>
    </row>
    <row r="80" spans="1:12">
      <c r="A80" s="2">
        <v>78</v>
      </c>
      <c r="B80" s="4" t="s">
        <v>10</v>
      </c>
      <c r="C80" s="5">
        <v>43.302451539338655</v>
      </c>
      <c r="D80" s="5">
        <v>19.096186845085327</v>
      </c>
      <c r="E80" s="5">
        <v>29.012147450962072</v>
      </c>
      <c r="F80" s="18">
        <v>363018</v>
      </c>
      <c r="G80" s="18">
        <v>394068</v>
      </c>
      <c r="H80" s="18">
        <v>757086</v>
      </c>
      <c r="I80" s="19">
        <f>C80*F80*1%</f>
        <v>157195.69352907638</v>
      </c>
      <c r="J80" s="19">
        <f>D80*G80*1%</f>
        <v>75251.961576690854</v>
      </c>
      <c r="K80" s="19">
        <f>E80*H80*1%</f>
        <v>219646.90665059071</v>
      </c>
      <c r="L80" s="20">
        <f>J80/(I80+J80)</f>
        <v>0.32373723685209926</v>
      </c>
    </row>
    <row r="81" spans="1:12">
      <c r="A81" s="2">
        <v>79</v>
      </c>
      <c r="B81" s="4" t="s">
        <v>11</v>
      </c>
      <c r="C81" s="4">
        <v>38.627027283736616</v>
      </c>
      <c r="D81" s="5">
        <v>21.605240912933223</v>
      </c>
      <c r="E81" s="5">
        <v>28.684218322585743</v>
      </c>
      <c r="F81" s="18">
        <v>126937</v>
      </c>
      <c r="G81" s="18">
        <v>129197</v>
      </c>
      <c r="H81" s="18">
        <v>256134</v>
      </c>
      <c r="I81" s="19">
        <f>C81*F81*1%</f>
        <v>49031.989623156747</v>
      </c>
      <c r="J81" s="19">
        <f>D81*G81*1%</f>
        <v>27913.323102282338</v>
      </c>
      <c r="K81" s="19">
        <f>E81*H81*1%</f>
        <v>73470.03575837177</v>
      </c>
      <c r="L81" s="22">
        <f>J81/(I81+J81)</f>
        <v>0.36276833654421997</v>
      </c>
    </row>
    <row r="82" spans="1:12">
      <c r="A82" s="2">
        <v>80</v>
      </c>
      <c r="B82" s="4" t="s">
        <v>27</v>
      </c>
      <c r="C82" s="4">
        <v>36.462085814344505</v>
      </c>
      <c r="D82" s="4">
        <v>14.97599717522192</v>
      </c>
      <c r="E82" s="4">
        <v>23.813810532171871</v>
      </c>
      <c r="F82" s="18">
        <v>735332</v>
      </c>
      <c r="G82" s="18">
        <v>824397</v>
      </c>
      <c r="H82" s="18">
        <v>1559729</v>
      </c>
      <c r="I82" s="19">
        <f>C82*F82*1%</f>
        <v>268117.38486033573</v>
      </c>
      <c r="J82" s="19">
        <f>D82*G82*1%</f>
        <v>123461.67143261425</v>
      </c>
      <c r="K82" s="19">
        <f>E82*H82*1%</f>
        <v>371430.90887533902</v>
      </c>
      <c r="L82" s="20">
        <f>J82/(I82+J82)</f>
        <v>0.31529181514817667</v>
      </c>
    </row>
    <row r="83" spans="1:12">
      <c r="A83" s="2">
        <v>81</v>
      </c>
      <c r="B83" s="4" t="s">
        <v>28</v>
      </c>
      <c r="C83" s="4">
        <v>34.454074955214814</v>
      </c>
      <c r="D83" s="5">
        <v>16.378939778415631</v>
      </c>
      <c r="E83" s="4">
        <v>23.807545831310904</v>
      </c>
      <c r="F83" s="18">
        <v>495962</v>
      </c>
      <c r="G83" s="18">
        <v>566117</v>
      </c>
      <c r="H83" s="18">
        <v>1062079</v>
      </c>
      <c r="I83" s="19">
        <f>C83*F83*1%</f>
        <v>170879.11922938252</v>
      </c>
      <c r="J83" s="19">
        <f>D83*G83*1%</f>
        <v>92723.962505373231</v>
      </c>
      <c r="K83" s="19">
        <f>E83*H83*1%</f>
        <v>252854.94468972855</v>
      </c>
      <c r="L83" s="22">
        <f>J83/(I83+J83)</f>
        <v>0.35175598818937359</v>
      </c>
    </row>
    <row r="84" spans="1:12">
      <c r="A84" s="2">
        <v>82</v>
      </c>
      <c r="B84" s="4" t="s">
        <v>16</v>
      </c>
      <c r="C84" s="4">
        <v>41.533304048274104</v>
      </c>
      <c r="D84" s="4">
        <v>15.874019214742836</v>
      </c>
      <c r="E84" s="4">
        <v>26.260926532522227</v>
      </c>
      <c r="F84" s="18">
        <v>294018</v>
      </c>
      <c r="G84" s="18">
        <v>339301</v>
      </c>
      <c r="H84" s="18">
        <v>633319</v>
      </c>
      <c r="I84" s="19">
        <f>C84*F84*1%</f>
        <v>122115.38989665457</v>
      </c>
      <c r="J84" s="19">
        <f>D84*G84*1%</f>
        <v>53860.705935814585</v>
      </c>
      <c r="K84" s="19">
        <f>E84*H84*1%</f>
        <v>166315.43730650443</v>
      </c>
      <c r="L84" s="20">
        <f>J84/(I84+J84)</f>
        <v>0.30606830820414649</v>
      </c>
    </row>
    <row r="85" spans="1:12">
      <c r="A85" s="2">
        <v>83</v>
      </c>
      <c r="B85" s="4" t="s">
        <v>14</v>
      </c>
      <c r="C85" s="4">
        <v>40.636736832911168</v>
      </c>
      <c r="D85" s="5">
        <v>18.866380812411933</v>
      </c>
      <c r="E85" s="5">
        <v>27.784287592690323</v>
      </c>
      <c r="F85" s="18">
        <v>54743</v>
      </c>
      <c r="G85" s="18">
        <v>60080</v>
      </c>
      <c r="H85" s="18">
        <v>114823</v>
      </c>
      <c r="I85" s="19">
        <f>C85*F85*1%</f>
        <v>22245.768844440561</v>
      </c>
      <c r="J85" s="19">
        <f>D85*G85*1%</f>
        <v>11334.921592097089</v>
      </c>
      <c r="K85" s="19">
        <f>E85*H85*1%</f>
        <v>31902.752542554812</v>
      </c>
      <c r="L85" s="22">
        <f>J85/(I85+J85)</f>
        <v>0.33754283919558919</v>
      </c>
    </row>
    <row r="86" spans="1:12">
      <c r="A86" s="2">
        <v>84</v>
      </c>
      <c r="B86" s="4" t="s">
        <v>9</v>
      </c>
      <c r="C86" s="4">
        <v>41.418361332154433</v>
      </c>
      <c r="D86" s="5">
        <v>22.681008268201353</v>
      </c>
      <c r="E86" s="5">
        <v>30.279524912228283</v>
      </c>
      <c r="F86" s="18">
        <v>187330</v>
      </c>
      <c r="G86" s="18">
        <v>207338</v>
      </c>
      <c r="H86" s="18">
        <v>394668</v>
      </c>
      <c r="I86" s="19">
        <f>C86*F86*1%</f>
        <v>77589.016283524907</v>
      </c>
      <c r="J86" s="19">
        <f>D86*G86*1%</f>
        <v>47026.348923123318</v>
      </c>
      <c r="K86" s="19">
        <f>E86*H86*1%</f>
        <v>119503.59538059311</v>
      </c>
      <c r="L86" s="22">
        <f>J86/(I86+J86)</f>
        <v>0.3773719945781972</v>
      </c>
    </row>
    <row r="87" spans="1:12">
      <c r="A87" s="2">
        <v>85</v>
      </c>
      <c r="B87" s="4" t="s">
        <v>6</v>
      </c>
      <c r="C87" s="4">
        <v>41.720312964246808</v>
      </c>
      <c r="D87" s="5">
        <v>28.499080577578152</v>
      </c>
      <c r="E87" s="5">
        <v>33.501976877096332</v>
      </c>
      <c r="F87" s="18">
        <v>58797</v>
      </c>
      <c r="G87" s="18">
        <v>67151</v>
      </c>
      <c r="H87" s="18">
        <v>125948</v>
      </c>
      <c r="I87" s="19">
        <f>C87*F87*1%</f>
        <v>24530.292413588195</v>
      </c>
      <c r="J87" s="19">
        <f>D87*G87*1%</f>
        <v>19137.417598649507</v>
      </c>
      <c r="K87" s="19">
        <f>E87*H87*1%</f>
        <v>42195.069837165291</v>
      </c>
      <c r="L87" s="22">
        <f>J87/(I87+J87)</f>
        <v>0.43825100041395165</v>
      </c>
    </row>
    <row r="88" spans="1:12">
      <c r="A88" s="2">
        <v>86</v>
      </c>
      <c r="B88" s="4" t="s">
        <v>58</v>
      </c>
      <c r="C88" s="4">
        <v>32.67923470460439</v>
      </c>
      <c r="D88" s="4">
        <v>9.7828837491775893</v>
      </c>
      <c r="E88" s="4">
        <v>19.384036675678853</v>
      </c>
      <c r="F88" s="18">
        <v>19881</v>
      </c>
      <c r="G88" s="18">
        <v>19416</v>
      </c>
      <c r="H88" s="18">
        <v>39297</v>
      </c>
      <c r="I88" s="19">
        <f>C88*F88*1%</f>
        <v>6496.958651622399</v>
      </c>
      <c r="J88" s="19">
        <f>D88*G88*1%</f>
        <v>1899.4447087403207</v>
      </c>
      <c r="K88" s="19">
        <f>E88*H88*1%</f>
        <v>7617.3448924415188</v>
      </c>
      <c r="L88" s="20">
        <f>J88/(I88+J88)</f>
        <v>0.22622123154624932</v>
      </c>
    </row>
  </sheetData>
  <autoFilter ref="A2:L88">
    <sortState ref="A4:L88">
      <sortCondition ref="A2:A88"/>
    </sortState>
  </autoFilter>
  <mergeCells count="5">
    <mergeCell ref="F1:H1"/>
    <mergeCell ref="I1:K1"/>
    <mergeCell ref="C1:E1"/>
    <mergeCell ref="B1:B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2022-05-20T12:28:10Z</dcterms:created>
  <dcterms:modified xsi:type="dcterms:W3CDTF">2022-05-20T13:27:17Z</dcterms:modified>
</cp:coreProperties>
</file>