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" windowWidth="13752" windowHeight="6444"/>
  </bookViews>
  <sheets>
    <sheet name="Антирейтинг топ-30 регионов" sheetId="1" r:id="rId1"/>
  </sheets>
  <definedNames>
    <definedName name="_xlnm._FilterDatabase" localSheetId="0" hidden="1">'Антирейтинг топ-30 регионов'!$A$2:$K$2</definedName>
  </definedNames>
  <calcPr calcId="125725"/>
</workbook>
</file>

<file path=xl/calcChain.xml><?xml version="1.0" encoding="utf-8"?>
<calcChain xmlns="http://schemas.openxmlformats.org/spreadsheetml/2006/main">
  <c r="H2" i="1"/>
  <c r="I2" l="1"/>
  <c r="I15"/>
  <c r="H24"/>
  <c r="H30"/>
  <c r="H25"/>
  <c r="H13"/>
  <c r="H29"/>
  <c r="H6"/>
  <c r="H31"/>
  <c r="H20"/>
  <c r="H32"/>
  <c r="H10"/>
  <c r="H14"/>
  <c r="H3"/>
  <c r="H9"/>
  <c r="H21"/>
  <c r="H12"/>
  <c r="H8"/>
  <c r="H11"/>
  <c r="H28"/>
  <c r="H17"/>
  <c r="H4"/>
  <c r="H16"/>
  <c r="H19"/>
  <c r="H22"/>
  <c r="H15"/>
  <c r="H5"/>
  <c r="H7"/>
  <c r="H18"/>
  <c r="H27"/>
  <c r="H23"/>
  <c r="H26"/>
  <c r="I24" l="1"/>
  <c r="I30"/>
  <c r="I25"/>
  <c r="I13"/>
  <c r="I29"/>
  <c r="I6"/>
  <c r="I31"/>
  <c r="I20"/>
  <c r="I32"/>
  <c r="I10"/>
  <c r="I14"/>
  <c r="I3"/>
  <c r="I9"/>
  <c r="I21"/>
  <c r="I12"/>
  <c r="I8"/>
  <c r="I11"/>
  <c r="I28"/>
  <c r="I17"/>
  <c r="I4"/>
  <c r="I16"/>
  <c r="I19"/>
  <c r="I22"/>
  <c r="I5"/>
  <c r="I7"/>
  <c r="I18"/>
  <c r="I27"/>
  <c r="I23"/>
  <c r="I26"/>
</calcChain>
</file>

<file path=xl/sharedStrings.xml><?xml version="1.0" encoding="utf-8"?>
<sst xmlns="http://schemas.openxmlformats.org/spreadsheetml/2006/main" count="41" uniqueCount="41">
  <si>
    <t>Сахалинская область</t>
  </si>
  <si>
    <t>Амурская область</t>
  </si>
  <si>
    <t>Хабаровский край</t>
  </si>
  <si>
    <t>Камчатский край</t>
  </si>
  <si>
    <t>Забайкальский край</t>
  </si>
  <si>
    <t>Республика Бурятия</t>
  </si>
  <si>
    <t>Томская область</t>
  </si>
  <si>
    <t>Новосибирская область</t>
  </si>
  <si>
    <t>Иркутская область</t>
  </si>
  <si>
    <t>Красноярский край</t>
  </si>
  <si>
    <t>Челябинская область</t>
  </si>
  <si>
    <t>Свердловская область</t>
  </si>
  <si>
    <t>Саратовская область</t>
  </si>
  <si>
    <t>Самарская область</t>
  </si>
  <si>
    <t>Оренбургская область</t>
  </si>
  <si>
    <t>Нижегородская область</t>
  </si>
  <si>
    <t>Кировская область</t>
  </si>
  <si>
    <t>Пермский край</t>
  </si>
  <si>
    <t>Республика Башкортостан</t>
  </si>
  <si>
    <t>Волгоградская область</t>
  </si>
  <si>
    <t>Астраханская область</t>
  </si>
  <si>
    <t>Краснодарский край</t>
  </si>
  <si>
    <t>Псковская область</t>
  </si>
  <si>
    <t>Новгородская область</t>
  </si>
  <si>
    <t>Ленинградская область</t>
  </si>
  <si>
    <t>Республика Коми</t>
  </si>
  <si>
    <t>Тверская область</t>
  </si>
  <si>
    <t>Липецкая область</t>
  </si>
  <si>
    <t>Белгородская область</t>
  </si>
  <si>
    <t>Российская Федерация</t>
  </si>
  <si>
    <t xml:space="preserve">№ </t>
  </si>
  <si>
    <t>Архангельская область</t>
  </si>
  <si>
    <t>Кол-во несанкционированных свалок на конец 2019 г.</t>
  </si>
  <si>
    <t>Кол-во несанкционированных свалок на конец 2020 г.</t>
  </si>
  <si>
    <t>Кол-во несанкционированных свалок, ликвидированных за 2021 г.</t>
  </si>
  <si>
    <t>Кол-во новых свалок, выявленных за 2021 г.</t>
  </si>
  <si>
    <t>Кол-во несанкционированных свалок на конец 2021 г.</t>
  </si>
  <si>
    <t xml:space="preserve">  </t>
  </si>
  <si>
    <t>Топ-30 регионов с наибольшим количеством несанкционированных свалок на конец 2021 г.</t>
  </si>
  <si>
    <t>Прирост/снижение кол-ва свалок за 2021 г.</t>
  </si>
  <si>
    <t>Прирост/снижение кол-ва свалок за 2021 г., %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</si>
</sst>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2E2E2E"/>
      <name val="Arial"/>
      <family val="2"/>
      <charset val="204"/>
    </font>
    <font>
      <sz val="10"/>
      <name val="Arial"/>
      <family val="2"/>
    </font>
    <font>
      <sz val="10"/>
      <name val="Arial Cyr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FE8FC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5" fontId="5" fillId="0" borderId="0"/>
    <xf numFmtId="166" fontId="5" fillId="0" borderId="0"/>
    <xf numFmtId="167" fontId="5" fillId="0" borderId="0"/>
    <xf numFmtId="168" fontId="5" fillId="0" borderId="0"/>
    <xf numFmtId="0" fontId="1" fillId="0" borderId="0"/>
    <xf numFmtId="0" fontId="1" fillId="0" borderId="0"/>
    <xf numFmtId="9" fontId="5" fillId="0" borderId="0"/>
    <xf numFmtId="0" fontId="6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</cellXfs>
  <cellStyles count="10">
    <cellStyle name="Comma" xfId="2"/>
    <cellStyle name="Comma [0]" xfId="3"/>
    <cellStyle name="Currency" xfId="4"/>
    <cellStyle name="Currency [0]" xfId="5"/>
    <cellStyle name="Normal" xfId="6"/>
    <cellStyle name="Normal 2" xfId="7"/>
    <cellStyle name="Percent" xfId="8"/>
    <cellStyle name="Обычный" xfId="0" builtinId="0"/>
    <cellStyle name="Обычный 2" xfId="9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" sqref="G2"/>
    </sheetView>
  </sheetViews>
  <sheetFormatPr defaultColWidth="9.109375" defaultRowHeight="10.199999999999999"/>
  <cols>
    <col min="1" max="1" width="4.33203125" style="1" customWidth="1"/>
    <col min="2" max="2" width="24.77734375" style="1" customWidth="1"/>
    <col min="3" max="9" width="15.77734375" style="2" customWidth="1"/>
    <col min="10" max="16384" width="9.109375" style="1"/>
  </cols>
  <sheetData>
    <row r="1" spans="1:11" s="3" customFormat="1" ht="51">
      <c r="A1" s="4" t="s">
        <v>30</v>
      </c>
      <c r="B1" s="6" t="s">
        <v>38</v>
      </c>
      <c r="C1" s="5" t="s">
        <v>32</v>
      </c>
      <c r="D1" s="5" t="s">
        <v>33</v>
      </c>
      <c r="E1" s="6" t="s">
        <v>36</v>
      </c>
      <c r="F1" s="5" t="s">
        <v>35</v>
      </c>
      <c r="G1" s="5" t="s">
        <v>34</v>
      </c>
      <c r="H1" s="5" t="s">
        <v>39</v>
      </c>
      <c r="I1" s="5" t="s">
        <v>40</v>
      </c>
    </row>
    <row r="2" spans="1:11" s="21" customFormat="1">
      <c r="B2" s="22" t="s">
        <v>29</v>
      </c>
      <c r="C2" s="8">
        <v>12254</v>
      </c>
      <c r="D2" s="8">
        <v>14521</v>
      </c>
      <c r="E2" s="8">
        <v>15846</v>
      </c>
      <c r="F2" s="8">
        <v>12226</v>
      </c>
      <c r="G2" s="8">
        <v>10901</v>
      </c>
      <c r="H2" s="16">
        <f>E2-D2</f>
        <v>1325</v>
      </c>
      <c r="I2" s="17">
        <f>E2/D2-1</f>
        <v>9.1247159286550472E-2</v>
      </c>
      <c r="J2" s="23"/>
    </row>
    <row r="3" spans="1:11">
      <c r="A3" s="7">
        <v>1</v>
      </c>
      <c r="B3" s="11" t="s">
        <v>18</v>
      </c>
      <c r="C3" s="10">
        <v>2609</v>
      </c>
      <c r="D3" s="10">
        <v>2167</v>
      </c>
      <c r="E3" s="13">
        <v>1822</v>
      </c>
      <c r="F3" s="9">
        <v>153</v>
      </c>
      <c r="G3" s="9">
        <v>498</v>
      </c>
      <c r="H3" s="18">
        <f>E3-D3</f>
        <v>-345</v>
      </c>
      <c r="I3" s="19">
        <f>E3/D3-1</f>
        <v>-0.159206275957545</v>
      </c>
      <c r="J3" s="15"/>
      <c r="K3" s="14"/>
    </row>
    <row r="4" spans="1:11">
      <c r="A4" s="7">
        <v>2</v>
      </c>
      <c r="B4" s="11" t="s">
        <v>10</v>
      </c>
      <c r="C4" s="10">
        <v>1080</v>
      </c>
      <c r="D4" s="10">
        <v>1049</v>
      </c>
      <c r="E4" s="13">
        <v>1038</v>
      </c>
      <c r="F4" s="9">
        <v>298</v>
      </c>
      <c r="G4" s="9">
        <v>309</v>
      </c>
      <c r="H4" s="18">
        <f>E4-D4</f>
        <v>-11</v>
      </c>
      <c r="I4" s="19">
        <f>E4/D4-1</f>
        <v>-1.0486177311725409E-2</v>
      </c>
      <c r="J4" s="15"/>
      <c r="K4" s="14"/>
    </row>
    <row r="5" spans="1:11">
      <c r="A5" s="7">
        <v>3</v>
      </c>
      <c r="B5" s="11" t="s">
        <v>5</v>
      </c>
      <c r="C5" s="9">
        <v>702</v>
      </c>
      <c r="D5" s="9">
        <v>878</v>
      </c>
      <c r="E5" s="12">
        <v>906</v>
      </c>
      <c r="F5" s="9">
        <v>230</v>
      </c>
      <c r="G5" s="9">
        <v>202</v>
      </c>
      <c r="H5" s="18">
        <f>E5-D5</f>
        <v>28</v>
      </c>
      <c r="I5" s="19">
        <f>E5/D5-1</f>
        <v>3.1890660592255093E-2</v>
      </c>
      <c r="J5" s="14"/>
      <c r="K5" s="14"/>
    </row>
    <row r="6" spans="1:11">
      <c r="A6" s="7">
        <v>4</v>
      </c>
      <c r="B6" s="11" t="s">
        <v>24</v>
      </c>
      <c r="C6" s="9">
        <v>949</v>
      </c>
      <c r="D6" s="9">
        <v>828</v>
      </c>
      <c r="E6" s="12">
        <v>833</v>
      </c>
      <c r="F6" s="9">
        <v>6</v>
      </c>
      <c r="G6" s="9">
        <v>1</v>
      </c>
      <c r="H6" s="18">
        <f>E6-D6</f>
        <v>5</v>
      </c>
      <c r="I6" s="19">
        <f>E6/D6-1</f>
        <v>6.0386473429951959E-3</v>
      </c>
      <c r="J6" s="14"/>
      <c r="K6" s="14"/>
    </row>
    <row r="7" spans="1:11">
      <c r="A7" s="7">
        <v>5</v>
      </c>
      <c r="B7" s="11" t="s">
        <v>4</v>
      </c>
      <c r="C7" s="9">
        <v>31</v>
      </c>
      <c r="D7" s="9">
        <v>670</v>
      </c>
      <c r="E7" s="12">
        <v>813</v>
      </c>
      <c r="F7" s="9">
        <v>480</v>
      </c>
      <c r="G7" s="9">
        <v>337</v>
      </c>
      <c r="H7" s="18">
        <f>E7-D7</f>
        <v>143</v>
      </c>
      <c r="I7" s="19">
        <f>E7/D7-1</f>
        <v>0.21343283582089545</v>
      </c>
      <c r="J7" s="14"/>
      <c r="K7" s="14"/>
    </row>
    <row r="8" spans="1:11">
      <c r="A8" s="7">
        <v>6</v>
      </c>
      <c r="B8" s="11" t="s">
        <v>14</v>
      </c>
      <c r="C8" s="9">
        <v>797</v>
      </c>
      <c r="D8" s="9">
        <v>647</v>
      </c>
      <c r="E8" s="12">
        <v>778</v>
      </c>
      <c r="F8" s="9">
        <v>262</v>
      </c>
      <c r="G8" s="9">
        <v>131</v>
      </c>
      <c r="H8" s="18">
        <f>E8-D8</f>
        <v>131</v>
      </c>
      <c r="I8" s="19">
        <f>E8/D8-1</f>
        <v>0.20247295208655336</v>
      </c>
      <c r="J8" s="14" t="s">
        <v>37</v>
      </c>
      <c r="K8" s="14"/>
    </row>
    <row r="9" spans="1:11">
      <c r="A9" s="7">
        <v>7</v>
      </c>
      <c r="B9" s="11" t="s">
        <v>17</v>
      </c>
      <c r="C9" s="9">
        <v>908</v>
      </c>
      <c r="D9" s="9">
        <v>491</v>
      </c>
      <c r="E9" s="12">
        <v>671</v>
      </c>
      <c r="F9" s="10">
        <v>1385</v>
      </c>
      <c r="G9" s="10">
        <v>1205</v>
      </c>
      <c r="H9" s="18">
        <f>E9-D9</f>
        <v>180</v>
      </c>
      <c r="I9" s="19">
        <f>E9/D9-1</f>
        <v>0.36659877800407337</v>
      </c>
      <c r="J9" s="14"/>
      <c r="K9" s="14"/>
    </row>
    <row r="10" spans="1:11">
      <c r="A10" s="7">
        <v>8</v>
      </c>
      <c r="B10" s="11" t="s">
        <v>20</v>
      </c>
      <c r="C10" s="9">
        <v>230</v>
      </c>
      <c r="D10" s="9">
        <v>442</v>
      </c>
      <c r="E10" s="12">
        <v>525</v>
      </c>
      <c r="F10" s="9">
        <v>405</v>
      </c>
      <c r="G10" s="9">
        <v>322</v>
      </c>
      <c r="H10" s="18">
        <f>E10-D10</f>
        <v>83</v>
      </c>
      <c r="I10" s="19">
        <f>E10/D10-1</f>
        <v>0.18778280542986425</v>
      </c>
      <c r="J10" s="14"/>
      <c r="K10" s="14"/>
    </row>
    <row r="11" spans="1:11">
      <c r="A11" s="7">
        <v>9</v>
      </c>
      <c r="B11" s="11" t="s">
        <v>13</v>
      </c>
      <c r="C11" s="9">
        <v>482</v>
      </c>
      <c r="D11" s="9">
        <v>488</v>
      </c>
      <c r="E11" s="12">
        <v>518</v>
      </c>
      <c r="F11" s="9">
        <v>217</v>
      </c>
      <c r="G11" s="9">
        <v>187</v>
      </c>
      <c r="H11" s="18">
        <f>E11-D11</f>
        <v>30</v>
      </c>
      <c r="I11" s="19">
        <f>E11/D11-1</f>
        <v>6.1475409836065475E-2</v>
      </c>
    </row>
    <row r="12" spans="1:11">
      <c r="A12" s="7">
        <v>10</v>
      </c>
      <c r="B12" s="11" t="s">
        <v>15</v>
      </c>
      <c r="C12" s="9">
        <v>457</v>
      </c>
      <c r="D12" s="9">
        <v>455</v>
      </c>
      <c r="E12" s="12">
        <v>495</v>
      </c>
      <c r="F12" s="9">
        <v>116</v>
      </c>
      <c r="G12" s="9">
        <v>76</v>
      </c>
      <c r="H12" s="18">
        <f>E12-D12</f>
        <v>40</v>
      </c>
      <c r="I12" s="19">
        <f>E12/D12-1</f>
        <v>8.7912087912087822E-2</v>
      </c>
    </row>
    <row r="13" spans="1:11">
      <c r="A13" s="7">
        <v>11</v>
      </c>
      <c r="B13" s="11" t="s">
        <v>25</v>
      </c>
      <c r="C13" s="9">
        <v>195</v>
      </c>
      <c r="D13" s="9">
        <v>416</v>
      </c>
      <c r="E13" s="12">
        <v>470</v>
      </c>
      <c r="F13" s="9">
        <v>92</v>
      </c>
      <c r="G13" s="9">
        <v>38</v>
      </c>
      <c r="H13" s="18">
        <f>E13-D13</f>
        <v>54</v>
      </c>
      <c r="I13" s="19">
        <f>E13/D13-1</f>
        <v>0.12980769230769229</v>
      </c>
    </row>
    <row r="14" spans="1:11">
      <c r="A14" s="7">
        <v>12</v>
      </c>
      <c r="B14" s="11" t="s">
        <v>19</v>
      </c>
      <c r="C14" s="9">
        <v>449</v>
      </c>
      <c r="D14" s="9">
        <v>787</v>
      </c>
      <c r="E14" s="12">
        <v>423</v>
      </c>
      <c r="F14" s="9">
        <v>284</v>
      </c>
      <c r="G14" s="9">
        <v>648</v>
      </c>
      <c r="H14" s="18">
        <f>E14-D14</f>
        <v>-364</v>
      </c>
      <c r="I14" s="19">
        <f>E14/D14-1</f>
        <v>-0.46251588310038116</v>
      </c>
    </row>
    <row r="15" spans="1:11">
      <c r="A15" s="7">
        <v>13</v>
      </c>
      <c r="B15" s="11" t="s">
        <v>6</v>
      </c>
      <c r="C15" s="9">
        <v>161</v>
      </c>
      <c r="D15" s="9">
        <v>101</v>
      </c>
      <c r="E15" s="12">
        <v>415</v>
      </c>
      <c r="F15" s="9">
        <v>536</v>
      </c>
      <c r="G15" s="9">
        <v>222</v>
      </c>
      <c r="H15" s="18">
        <f>E15-D15</f>
        <v>314</v>
      </c>
      <c r="I15" s="19">
        <f>E15/D15-1</f>
        <v>3.108910891089109</v>
      </c>
    </row>
    <row r="16" spans="1:11">
      <c r="A16" s="7">
        <v>14</v>
      </c>
      <c r="B16" s="11" t="s">
        <v>9</v>
      </c>
      <c r="C16" s="9">
        <v>209</v>
      </c>
      <c r="D16" s="9">
        <v>364</v>
      </c>
      <c r="E16" s="12">
        <v>362</v>
      </c>
      <c r="F16" s="9">
        <v>77</v>
      </c>
      <c r="G16" s="9">
        <v>79</v>
      </c>
      <c r="H16" s="18">
        <f>E16-D16</f>
        <v>-2</v>
      </c>
      <c r="I16" s="19">
        <f>E16/D16-1</f>
        <v>-5.494505494505475E-3</v>
      </c>
    </row>
    <row r="17" spans="1:9">
      <c r="A17" s="7">
        <v>15</v>
      </c>
      <c r="B17" s="11" t="s">
        <v>11</v>
      </c>
      <c r="C17" s="9">
        <v>208</v>
      </c>
      <c r="D17" s="9">
        <v>215</v>
      </c>
      <c r="E17" s="12">
        <v>347</v>
      </c>
      <c r="F17" s="9">
        <v>235</v>
      </c>
      <c r="G17" s="9">
        <v>103</v>
      </c>
      <c r="H17" s="18">
        <f>E17-D17</f>
        <v>132</v>
      </c>
      <c r="I17" s="19">
        <f>E17/D17-1</f>
        <v>0.61395348837209296</v>
      </c>
    </row>
    <row r="18" spans="1:9">
      <c r="A18" s="7">
        <v>16</v>
      </c>
      <c r="B18" s="11" t="s">
        <v>3</v>
      </c>
      <c r="C18" s="9">
        <v>122</v>
      </c>
      <c r="D18" s="9">
        <v>284</v>
      </c>
      <c r="E18" s="12">
        <v>339</v>
      </c>
      <c r="F18" s="9">
        <v>66</v>
      </c>
      <c r="G18" s="9">
        <v>11</v>
      </c>
      <c r="H18" s="18">
        <f>E18-D18</f>
        <v>55</v>
      </c>
      <c r="I18" s="19">
        <f>E18/D18-1</f>
        <v>0.19366197183098599</v>
      </c>
    </row>
    <row r="19" spans="1:9">
      <c r="A19" s="7">
        <v>17</v>
      </c>
      <c r="B19" s="11" t="s">
        <v>8</v>
      </c>
      <c r="C19" s="9">
        <v>38</v>
      </c>
      <c r="D19" s="9">
        <v>249</v>
      </c>
      <c r="E19" s="12">
        <v>297</v>
      </c>
      <c r="F19" s="9">
        <v>76</v>
      </c>
      <c r="G19" s="9">
        <v>28</v>
      </c>
      <c r="H19" s="18">
        <f>E19-D19</f>
        <v>48</v>
      </c>
      <c r="I19" s="19">
        <f>E19/D19-1</f>
        <v>0.19277108433734935</v>
      </c>
    </row>
    <row r="20" spans="1:9">
      <c r="A20" s="7">
        <v>18</v>
      </c>
      <c r="B20" s="11" t="s">
        <v>22</v>
      </c>
      <c r="C20" s="9">
        <v>260</v>
      </c>
      <c r="D20" s="9">
        <v>316</v>
      </c>
      <c r="E20" s="12">
        <v>252</v>
      </c>
      <c r="F20" s="9">
        <v>187</v>
      </c>
      <c r="G20" s="9">
        <v>251</v>
      </c>
      <c r="H20" s="18">
        <f>E20-D20</f>
        <v>-64</v>
      </c>
      <c r="I20" s="19">
        <f>E20/D20-1</f>
        <v>-0.20253164556962022</v>
      </c>
    </row>
    <row r="21" spans="1:9">
      <c r="A21" s="7">
        <v>19</v>
      </c>
      <c r="B21" s="11" t="s">
        <v>16</v>
      </c>
      <c r="C21" s="9">
        <v>34</v>
      </c>
      <c r="D21" s="9">
        <v>69</v>
      </c>
      <c r="E21" s="12">
        <v>241</v>
      </c>
      <c r="F21" s="9">
        <v>264</v>
      </c>
      <c r="G21" s="9">
        <v>92</v>
      </c>
      <c r="H21" s="18">
        <f>E21-D21</f>
        <v>172</v>
      </c>
      <c r="I21" s="19">
        <f>E21/D21-1</f>
        <v>2.4927536231884058</v>
      </c>
    </row>
    <row r="22" spans="1:9">
      <c r="A22" s="7">
        <v>20</v>
      </c>
      <c r="B22" s="11" t="s">
        <v>7</v>
      </c>
      <c r="C22" s="9">
        <v>109</v>
      </c>
      <c r="D22" s="9">
        <v>179</v>
      </c>
      <c r="E22" s="12">
        <v>233</v>
      </c>
      <c r="F22" s="9">
        <v>108</v>
      </c>
      <c r="G22" s="9">
        <v>54</v>
      </c>
      <c r="H22" s="18">
        <f>E22-D22</f>
        <v>54</v>
      </c>
      <c r="I22" s="19">
        <f>E22/D22-1</f>
        <v>0.3016759776536313</v>
      </c>
    </row>
    <row r="23" spans="1:9">
      <c r="A23" s="7">
        <v>21</v>
      </c>
      <c r="B23" s="11" t="s">
        <v>1</v>
      </c>
      <c r="C23" s="9">
        <v>41</v>
      </c>
      <c r="D23" s="9">
        <v>72</v>
      </c>
      <c r="E23" s="12">
        <v>206</v>
      </c>
      <c r="F23" s="9">
        <v>220</v>
      </c>
      <c r="G23" s="9">
        <v>86</v>
      </c>
      <c r="H23" s="18">
        <f>E23-D23</f>
        <v>134</v>
      </c>
      <c r="I23" s="19">
        <f>E23/D23-1</f>
        <v>1.8611111111111112</v>
      </c>
    </row>
    <row r="24" spans="1:9">
      <c r="A24" s="7">
        <v>22</v>
      </c>
      <c r="B24" s="11" t="s">
        <v>28</v>
      </c>
      <c r="C24" s="9">
        <v>34</v>
      </c>
      <c r="D24" s="9">
        <v>178</v>
      </c>
      <c r="E24" s="12">
        <v>203</v>
      </c>
      <c r="F24" s="9">
        <v>383</v>
      </c>
      <c r="G24" s="9">
        <v>358</v>
      </c>
      <c r="H24" s="18">
        <f>E24-D24</f>
        <v>25</v>
      </c>
      <c r="I24" s="19">
        <f>E24/D24-1</f>
        <v>0.1404494382022472</v>
      </c>
    </row>
    <row r="25" spans="1:9">
      <c r="A25" s="7">
        <v>23</v>
      </c>
      <c r="B25" s="11" t="s">
        <v>26</v>
      </c>
      <c r="C25" s="9">
        <v>314</v>
      </c>
      <c r="D25" s="9">
        <v>136</v>
      </c>
      <c r="E25" s="12">
        <v>163</v>
      </c>
      <c r="F25" s="9">
        <v>37</v>
      </c>
      <c r="G25" s="9">
        <v>10</v>
      </c>
      <c r="H25" s="18">
        <f>E25-D25</f>
        <v>27</v>
      </c>
      <c r="I25" s="19">
        <f>E25/D25-1</f>
        <v>0.19852941176470584</v>
      </c>
    </row>
    <row r="26" spans="1:9">
      <c r="A26" s="7">
        <v>24</v>
      </c>
      <c r="B26" s="11" t="s">
        <v>0</v>
      </c>
      <c r="C26" s="9">
        <v>0</v>
      </c>
      <c r="D26" s="9">
        <v>164</v>
      </c>
      <c r="E26" s="12">
        <v>154</v>
      </c>
      <c r="F26" s="9">
        <v>825</v>
      </c>
      <c r="G26" s="9">
        <v>835</v>
      </c>
      <c r="H26" s="18">
        <f>E26-D26</f>
        <v>-10</v>
      </c>
      <c r="I26" s="19">
        <f>E26/D26-1</f>
        <v>-6.0975609756097615E-2</v>
      </c>
    </row>
    <row r="27" spans="1:9">
      <c r="A27" s="7">
        <v>25</v>
      </c>
      <c r="B27" s="11" t="s">
        <v>2</v>
      </c>
      <c r="C27" s="9">
        <v>22</v>
      </c>
      <c r="D27" s="9">
        <v>39</v>
      </c>
      <c r="E27" s="12">
        <v>143</v>
      </c>
      <c r="F27" s="9">
        <v>171</v>
      </c>
      <c r="G27" s="9">
        <v>67</v>
      </c>
      <c r="H27" s="18">
        <f>E27-D27</f>
        <v>104</v>
      </c>
      <c r="I27" s="19">
        <f>E27/D27-1</f>
        <v>2.6666666666666665</v>
      </c>
    </row>
    <row r="28" spans="1:9">
      <c r="A28" s="7">
        <v>26</v>
      </c>
      <c r="B28" s="11" t="s">
        <v>12</v>
      </c>
      <c r="C28" s="9">
        <v>70</v>
      </c>
      <c r="D28" s="9">
        <v>108</v>
      </c>
      <c r="E28" s="12">
        <v>138</v>
      </c>
      <c r="F28" s="9">
        <v>133</v>
      </c>
      <c r="G28" s="9">
        <v>103</v>
      </c>
      <c r="H28" s="18">
        <f>E28-D28</f>
        <v>30</v>
      </c>
      <c r="I28" s="19">
        <f>E28/D28-1</f>
        <v>0.27777777777777768</v>
      </c>
    </row>
    <row r="29" spans="1:9">
      <c r="A29" s="7">
        <v>27</v>
      </c>
      <c r="B29" s="11" t="s">
        <v>31</v>
      </c>
      <c r="C29" s="9">
        <v>1</v>
      </c>
      <c r="D29" s="9">
        <v>131</v>
      </c>
      <c r="E29" s="12">
        <v>137</v>
      </c>
      <c r="F29" s="9">
        <v>99</v>
      </c>
      <c r="G29" s="9">
        <v>93</v>
      </c>
      <c r="H29" s="18">
        <f>E29-D29</f>
        <v>6</v>
      </c>
      <c r="I29" s="19">
        <f>E29/D29-1</f>
        <v>4.5801526717557328E-2</v>
      </c>
    </row>
    <row r="30" spans="1:9">
      <c r="A30" s="7">
        <v>28</v>
      </c>
      <c r="B30" s="11" t="s">
        <v>27</v>
      </c>
      <c r="C30" s="9">
        <v>158</v>
      </c>
      <c r="D30" s="9">
        <v>147</v>
      </c>
      <c r="E30" s="12">
        <v>131</v>
      </c>
      <c r="F30" s="9">
        <v>96</v>
      </c>
      <c r="G30" s="9">
        <v>112</v>
      </c>
      <c r="H30" s="18">
        <f>E30-D30</f>
        <v>-16</v>
      </c>
      <c r="I30" s="19">
        <f>E30/D30-1</f>
        <v>-0.108843537414966</v>
      </c>
    </row>
    <row r="31" spans="1:9">
      <c r="A31" s="7">
        <v>29</v>
      </c>
      <c r="B31" s="11" t="s">
        <v>23</v>
      </c>
      <c r="C31" s="9">
        <v>64</v>
      </c>
      <c r="D31" s="9">
        <v>99</v>
      </c>
      <c r="E31" s="12">
        <v>129</v>
      </c>
      <c r="F31" s="9">
        <v>152</v>
      </c>
      <c r="G31" s="9">
        <v>122</v>
      </c>
      <c r="H31" s="18">
        <f>E31-D31</f>
        <v>30</v>
      </c>
      <c r="I31" s="19">
        <f>E31/D31-1</f>
        <v>0.30303030303030298</v>
      </c>
    </row>
    <row r="32" spans="1:9">
      <c r="A32" s="7">
        <v>30</v>
      </c>
      <c r="B32" s="11" t="s">
        <v>21</v>
      </c>
      <c r="C32" s="9">
        <v>14</v>
      </c>
      <c r="D32" s="9">
        <v>35</v>
      </c>
      <c r="E32" s="12">
        <v>118</v>
      </c>
      <c r="F32" s="9">
        <v>237</v>
      </c>
      <c r="G32" s="9">
        <v>154</v>
      </c>
      <c r="H32" s="18">
        <f>E32-D32</f>
        <v>83</v>
      </c>
      <c r="I32" s="19">
        <f>E32/D32-1</f>
        <v>2.3714285714285714</v>
      </c>
    </row>
    <row r="33" spans="8:9">
      <c r="H33" s="20"/>
      <c r="I33" s="20"/>
    </row>
    <row r="34" spans="8:9">
      <c r="H34" s="20"/>
      <c r="I34" s="20"/>
    </row>
    <row r="35" spans="8:9">
      <c r="H35" s="20"/>
      <c r="I35" s="20"/>
    </row>
    <row r="36" spans="8:9">
      <c r="H36" s="20"/>
      <c r="I36" s="20"/>
    </row>
    <row r="37" spans="8:9">
      <c r="H37" s="20"/>
      <c r="I37" s="20"/>
    </row>
    <row r="38" spans="8:9">
      <c r="H38" s="20"/>
      <c r="I38" s="20"/>
    </row>
  </sheetData>
  <autoFilter ref="A2:K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Антирейтинг топ-30 регионов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iashunskii</cp:lastModifiedBy>
  <dcterms:created xsi:type="dcterms:W3CDTF">2022-03-30T16:19:13Z</dcterms:created>
  <dcterms:modified xsi:type="dcterms:W3CDTF">2022-04-08T12:32:35Z</dcterms:modified>
</cp:coreProperties>
</file>