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Регионы РФ" sheetId="1" r:id="rId1"/>
  </sheets>
  <definedNames>
    <definedName name="_xlnm._FilterDatabase" localSheetId="0" hidden="1">'Регионы РФ'!$A$4:$L$4</definedName>
  </definedNames>
  <calcPr calcId="125725"/>
</workbook>
</file>

<file path=xl/calcChain.xml><?xml version="1.0" encoding="utf-8"?>
<calcChain xmlns="http://schemas.openxmlformats.org/spreadsheetml/2006/main">
  <c r="H4" i="1"/>
  <c r="I84"/>
  <c r="H84"/>
  <c r="I74"/>
  <c r="H74"/>
  <c r="I63"/>
  <c r="H63"/>
  <c r="I72"/>
  <c r="H72"/>
  <c r="I75"/>
  <c r="H75"/>
  <c r="I70"/>
  <c r="H70"/>
  <c r="I71"/>
  <c r="H71"/>
  <c r="I79"/>
  <c r="H79"/>
  <c r="I65"/>
  <c r="H65"/>
  <c r="I68"/>
  <c r="H68"/>
  <c r="I64"/>
  <c r="H64"/>
  <c r="I61"/>
  <c r="H61"/>
  <c r="I62"/>
  <c r="H62"/>
  <c r="I60"/>
  <c r="H60"/>
  <c r="I49"/>
  <c r="H49"/>
  <c r="I76"/>
  <c r="H76"/>
  <c r="I66"/>
  <c r="H66"/>
  <c r="I56"/>
  <c r="H56"/>
  <c r="I69"/>
  <c r="H69"/>
  <c r="I85"/>
  <c r="H85"/>
  <c r="I67"/>
  <c r="H67"/>
  <c r="I51"/>
  <c r="H51"/>
  <c r="I52"/>
  <c r="H52"/>
  <c r="I36"/>
  <c r="H36"/>
  <c r="I55"/>
  <c r="H55"/>
  <c r="I58"/>
  <c r="H58"/>
  <c r="I78"/>
  <c r="H78"/>
  <c r="I54"/>
  <c r="H54"/>
  <c r="I50"/>
  <c r="H50"/>
  <c r="I80"/>
  <c r="H80"/>
  <c r="I88"/>
  <c r="H88"/>
  <c r="I57"/>
  <c r="H57"/>
  <c r="I41"/>
  <c r="H41"/>
  <c r="I40"/>
  <c r="H40"/>
  <c r="I53"/>
  <c r="H53"/>
  <c r="I39"/>
  <c r="H39"/>
  <c r="I81"/>
  <c r="H81"/>
  <c r="I45"/>
  <c r="H45"/>
  <c r="I42"/>
  <c r="H42"/>
  <c r="I73"/>
  <c r="H73"/>
  <c r="I37"/>
  <c r="H37"/>
  <c r="I47"/>
  <c r="H47"/>
  <c r="I48"/>
  <c r="H48"/>
  <c r="I44"/>
  <c r="H44"/>
  <c r="I86"/>
  <c r="H86"/>
  <c r="I28"/>
  <c r="H28"/>
  <c r="I89"/>
  <c r="H89"/>
  <c r="I34"/>
  <c r="H34"/>
  <c r="I59"/>
  <c r="H59"/>
  <c r="I27"/>
  <c r="H27"/>
  <c r="I38"/>
  <c r="H38"/>
  <c r="I87"/>
  <c r="H87"/>
  <c r="I30"/>
  <c r="H30"/>
  <c r="I46"/>
  <c r="H46"/>
  <c r="I29"/>
  <c r="H29"/>
  <c r="I18"/>
  <c r="H18"/>
  <c r="I23"/>
  <c r="H23"/>
  <c r="I31"/>
  <c r="H31"/>
  <c r="I35"/>
  <c r="H35"/>
  <c r="I25"/>
  <c r="H25"/>
  <c r="I26"/>
  <c r="H26"/>
  <c r="I21"/>
  <c r="H21"/>
  <c r="I16"/>
  <c r="H16"/>
  <c r="I22"/>
  <c r="H22"/>
  <c r="I82"/>
  <c r="H82"/>
  <c r="I43"/>
  <c r="H43"/>
  <c r="I77"/>
  <c r="H77"/>
  <c r="I8"/>
  <c r="H8"/>
  <c r="I32"/>
  <c r="H32"/>
  <c r="I19"/>
  <c r="H19"/>
  <c r="I33"/>
  <c r="H33"/>
  <c r="I12"/>
  <c r="H12"/>
  <c r="I13"/>
  <c r="H13"/>
  <c r="I20"/>
  <c r="H20"/>
  <c r="I15"/>
  <c r="H15"/>
  <c r="I11"/>
  <c r="H11"/>
  <c r="I24"/>
  <c r="H24"/>
  <c r="I17"/>
  <c r="H17"/>
  <c r="I14"/>
  <c r="H14"/>
  <c r="I83"/>
  <c r="H83"/>
  <c r="I9"/>
  <c r="H9"/>
  <c r="I5"/>
  <c r="H5"/>
  <c r="I6"/>
  <c r="H6"/>
  <c r="I7"/>
  <c r="H7"/>
  <c r="I10"/>
  <c r="H10"/>
  <c r="I4"/>
</calcChain>
</file>

<file path=xl/sharedStrings.xml><?xml version="1.0" encoding="utf-8"?>
<sst xmlns="http://schemas.openxmlformats.org/spreadsheetml/2006/main" count="107" uniqueCount="96">
  <si>
    <t/>
  </si>
  <si>
    <t>Поступило - всего</t>
  </si>
  <si>
    <t>РФ</t>
  </si>
  <si>
    <t>Москва</t>
  </si>
  <si>
    <t>Ханты-Мансийский АО - Югра</t>
  </si>
  <si>
    <t>Ямало-Hенецкий АО</t>
  </si>
  <si>
    <t>Иркутская область</t>
  </si>
  <si>
    <t>Московская область</t>
  </si>
  <si>
    <t>Санкт-Петербург</t>
  </si>
  <si>
    <t>Республика Татарстан</t>
  </si>
  <si>
    <t>Самарская область</t>
  </si>
  <si>
    <t>Красноярский край</t>
  </si>
  <si>
    <t>Пермский край</t>
  </si>
  <si>
    <t>Оренбургская область</t>
  </si>
  <si>
    <t>Свердловская область</t>
  </si>
  <si>
    <t>Республика Саха (Якутия)</t>
  </si>
  <si>
    <t>Республика Коми</t>
  </si>
  <si>
    <t>Краснодарский край</t>
  </si>
  <si>
    <t>Нижегородская область</t>
  </si>
  <si>
    <t>Тюменская область</t>
  </si>
  <si>
    <t>Сахалинская область</t>
  </si>
  <si>
    <t>Ленинградская область</t>
  </si>
  <si>
    <t>Челябинская область</t>
  </si>
  <si>
    <t>Республика Башкортостан</t>
  </si>
  <si>
    <t>Удмуртская Республика</t>
  </si>
  <si>
    <t>Кемеровская область - Кузбасс</t>
  </si>
  <si>
    <t>Томская область</t>
  </si>
  <si>
    <t>Новосибирская область</t>
  </si>
  <si>
    <t>Омская область</t>
  </si>
  <si>
    <t>Волгоградская область</t>
  </si>
  <si>
    <t>Ростовская область</t>
  </si>
  <si>
    <t>Астраханская область</t>
  </si>
  <si>
    <t>Ненецкий АО</t>
  </si>
  <si>
    <t>Ярославская область</t>
  </si>
  <si>
    <t>Саратовская область</t>
  </si>
  <si>
    <t>Приморский край</t>
  </si>
  <si>
    <t>Белгородская область</t>
  </si>
  <si>
    <t>Воронежская область</t>
  </si>
  <si>
    <t>Рязанская область</t>
  </si>
  <si>
    <t>Хабаровский край</t>
  </si>
  <si>
    <t>Ставропольский край</t>
  </si>
  <si>
    <t>Калининградская область</t>
  </si>
  <si>
    <t>Тульская область</t>
  </si>
  <si>
    <t>Калужская область</t>
  </si>
  <si>
    <t>Вологодская область</t>
  </si>
  <si>
    <t>Алтайский край</t>
  </si>
  <si>
    <t>Владимирская область</t>
  </si>
  <si>
    <t>Архангельская область</t>
  </si>
  <si>
    <t>Ульяновская область</t>
  </si>
  <si>
    <t>Республика Крым</t>
  </si>
  <si>
    <t>Тверская область</t>
  </si>
  <si>
    <t>Курская область</t>
  </si>
  <si>
    <t>Смоленская область</t>
  </si>
  <si>
    <t>Пензенская область</t>
  </si>
  <si>
    <t>Брянская область</t>
  </si>
  <si>
    <t>Чувашская Республика</t>
  </si>
  <si>
    <t>Кировская область</t>
  </si>
  <si>
    <t>Липецкая область</t>
  </si>
  <si>
    <t>Республика Карелия</t>
  </si>
  <si>
    <t>Республика Мордовия</t>
  </si>
  <si>
    <t>Новгородская область</t>
  </si>
  <si>
    <t>Республика Дагестан</t>
  </si>
  <si>
    <t>Тамбовская область</t>
  </si>
  <si>
    <t>Ивановская область</t>
  </si>
  <si>
    <t>Амурская область</t>
  </si>
  <si>
    <t>Республика Хакасия</t>
  </si>
  <si>
    <t>Республика Бурятия</t>
  </si>
  <si>
    <t>Забайкальский край</t>
  </si>
  <si>
    <t>Мурманская область</t>
  </si>
  <si>
    <t>Костромская область</t>
  </si>
  <si>
    <t>Курганская область</t>
  </si>
  <si>
    <t>Орловская область</t>
  </si>
  <si>
    <t>Камчатский край</t>
  </si>
  <si>
    <t>Республика Марий-Эл</t>
  </si>
  <si>
    <t>Республика Адыгея</t>
  </si>
  <si>
    <t>Псковская область</t>
  </si>
  <si>
    <t>город Севастополь</t>
  </si>
  <si>
    <t>Чеченская Республика</t>
  </si>
  <si>
    <t>Республика Северная Осетия-Алания</t>
  </si>
  <si>
    <t>Кабардино-Балкарская Республика</t>
  </si>
  <si>
    <t>Магаданская область</t>
  </si>
  <si>
    <t>Карачаево-Черкесская Республика</t>
  </si>
  <si>
    <t>Республика Калмыкия</t>
  </si>
  <si>
    <t>Республика Алтай</t>
  </si>
  <si>
    <t>Республика Тыва</t>
  </si>
  <si>
    <t>Республика Ингушетия</t>
  </si>
  <si>
    <t>Еврейская автономная область</t>
  </si>
  <si>
    <t>Чукотский АО</t>
  </si>
  <si>
    <t>Поступило в консолидированные бюджеты субъектов</t>
  </si>
  <si>
    <t>Поступило в федеральный бюджет</t>
  </si>
  <si>
    <t>значение показателя за год, тыс. руб.</t>
  </si>
  <si>
    <t>2022 г.</t>
  </si>
  <si>
    <t>2021 г.</t>
  </si>
  <si>
    <t>Изменение общих поступлений, %</t>
  </si>
  <si>
    <t>Изменение общих поступлений, тыс. руб.</t>
  </si>
  <si>
    <t>Начисление и поступление налогов, сборов и иных обязательных платежей в бюджетную систему РФ</t>
  </si>
</sst>
</file>

<file path=xl/styles.xml><?xml version="1.0" encoding="utf-8"?>
<styleSheet xmlns="http://schemas.openxmlformats.org/spreadsheetml/2006/main">
  <numFmts count="3">
    <numFmt numFmtId="43" formatCode="_-* #,##0.00\ _₽_-;\-* #,##0.00\ _₽_-;_-* &quot;-&quot;??\ _₽_-;_-@_-"/>
    <numFmt numFmtId="166" formatCode="0.0%"/>
    <numFmt numFmtId="168" formatCode="_-* #,##0\ _₽_-;\-* #,##0\ _₽_-;_-* &quot;-&quot;??\ _₽_-;_-@_-"/>
  </numFmts>
  <fonts count="5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0">
    <xf numFmtId="0" fontId="0" fillId="0" borderId="0" xfId="0"/>
    <xf numFmtId="0" fontId="0" fillId="0" borderId="0" xfId="0" applyFill="1"/>
    <xf numFmtId="0" fontId="3" fillId="0" borderId="0" xfId="0" applyFont="1" applyFill="1"/>
    <xf numFmtId="168" fontId="3" fillId="0" borderId="0" xfId="1" applyNumberFormat="1" applyFont="1" applyFill="1"/>
    <xf numFmtId="0" fontId="3" fillId="0" borderId="0" xfId="0" applyFont="1"/>
    <xf numFmtId="0" fontId="3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168" fontId="3" fillId="0" borderId="1" xfId="1" applyNumberFormat="1" applyFont="1" applyFill="1" applyBorder="1" applyAlignment="1">
      <alignment horizontal="left" vertical="top" wrapText="1"/>
    </xf>
    <xf numFmtId="168" fontId="3" fillId="0" borderId="1" xfId="1" applyNumberFormat="1" applyFont="1" applyFill="1" applyBorder="1" applyAlignment="1">
      <alignment horizontal="left"/>
    </xf>
    <xf numFmtId="3" fontId="3" fillId="0" borderId="1" xfId="0" applyNumberFormat="1" applyFont="1" applyBorder="1" applyAlignment="1">
      <alignment horizontal="right" vertical="top"/>
    </xf>
    <xf numFmtId="166" fontId="3" fillId="0" borderId="1" xfId="2" applyNumberFormat="1" applyFont="1" applyBorder="1"/>
    <xf numFmtId="168" fontId="3" fillId="2" borderId="1" xfId="1" applyNumberFormat="1" applyFont="1" applyFill="1" applyBorder="1" applyAlignment="1">
      <alignment horizontal="left"/>
    </xf>
    <xf numFmtId="166" fontId="3" fillId="2" borderId="1" xfId="2" applyNumberFormat="1" applyFont="1" applyFill="1" applyBorder="1"/>
    <xf numFmtId="3" fontId="3" fillId="2" borderId="1" xfId="0" applyNumberFormat="1" applyFont="1" applyFill="1" applyBorder="1" applyAlignment="1">
      <alignment horizontal="right" vertical="top"/>
    </xf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left" vertical="top"/>
    </xf>
    <xf numFmtId="166" fontId="4" fillId="0" borderId="1" xfId="2" applyNumberFormat="1" applyFont="1" applyBorder="1" applyAlignment="1">
      <alignment horizontal="left"/>
    </xf>
    <xf numFmtId="168" fontId="4" fillId="0" borderId="1" xfId="1" applyNumberFormat="1" applyFont="1" applyFill="1" applyBorder="1" applyAlignment="1">
      <alignment horizontal="left"/>
    </xf>
    <xf numFmtId="0" fontId="2" fillId="0" borderId="0" xfId="0" applyFont="1"/>
    <xf numFmtId="3" fontId="4" fillId="0" borderId="1" xfId="0" applyNumberFormat="1" applyFont="1" applyFill="1" applyBorder="1" applyAlignment="1">
      <alignment horizontal="left" vertical="top"/>
    </xf>
    <xf numFmtId="3" fontId="3" fillId="0" borderId="1" xfId="0" applyNumberFormat="1" applyFont="1" applyFill="1" applyBorder="1" applyAlignment="1">
      <alignment horizontal="right" vertical="top"/>
    </xf>
    <xf numFmtId="3" fontId="3" fillId="3" borderId="1" xfId="0" applyNumberFormat="1" applyFont="1" applyFill="1" applyBorder="1" applyAlignment="1">
      <alignment horizontal="right" vertical="top"/>
    </xf>
    <xf numFmtId="166" fontId="3" fillId="3" borderId="1" xfId="2" applyNumberFormat="1" applyFont="1" applyFill="1" applyBorder="1"/>
    <xf numFmtId="168" fontId="3" fillId="3" borderId="1" xfId="1" applyNumberFormat="1" applyFont="1" applyFill="1" applyBorder="1" applyAlignment="1">
      <alignment horizontal="left"/>
    </xf>
    <xf numFmtId="3" fontId="3" fillId="0" borderId="1" xfId="0" applyNumberFormat="1" applyFont="1" applyFill="1" applyBorder="1" applyAlignment="1">
      <alignment horizontal="right" vertical="center"/>
    </xf>
    <xf numFmtId="3" fontId="3" fillId="0" borderId="1" xfId="0" applyNumberFormat="1" applyFont="1" applyBorder="1" applyAlignment="1">
      <alignment horizontal="right" vertical="center"/>
    </xf>
    <xf numFmtId="166" fontId="3" fillId="2" borderId="1" xfId="2" applyNumberFormat="1" applyFont="1" applyFill="1" applyBorder="1" applyAlignment="1">
      <alignment vertical="center"/>
    </xf>
    <xf numFmtId="168" fontId="3" fillId="2" borderId="1" xfId="1" applyNumberFormat="1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top"/>
    </xf>
    <xf numFmtId="0" fontId="4" fillId="0" borderId="1" xfId="0" applyFont="1" applyFill="1" applyBorder="1" applyAlignment="1">
      <alignment horizontal="left" vertical="top"/>
    </xf>
    <xf numFmtId="0" fontId="3" fillId="0" borderId="0" xfId="0" applyFont="1" applyFill="1" applyAlignment="1"/>
    <xf numFmtId="0" fontId="3" fillId="0" borderId="2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wrapText="1"/>
    </xf>
  </cellXfs>
  <cellStyles count="3"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9"/>
  <sheetViews>
    <sheetView tabSelected="1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L8" sqref="L8"/>
    </sheetView>
  </sheetViews>
  <sheetFormatPr defaultRowHeight="14.4"/>
  <cols>
    <col min="1" max="1" width="21.33203125" style="35" customWidth="1"/>
    <col min="2" max="2" width="16.33203125" style="2" customWidth="1"/>
    <col min="3" max="8" width="16.33203125" style="4" customWidth="1"/>
    <col min="9" max="9" width="18.77734375" style="3" customWidth="1"/>
  </cols>
  <sheetData>
    <row r="1" spans="1:9" s="1" customFormat="1">
      <c r="A1" s="36" t="s">
        <v>95</v>
      </c>
      <c r="B1" s="39" t="s">
        <v>92</v>
      </c>
      <c r="C1" s="39" t="s">
        <v>0</v>
      </c>
      <c r="D1" s="39" t="s">
        <v>0</v>
      </c>
      <c r="E1" s="39" t="s">
        <v>91</v>
      </c>
      <c r="F1" s="39" t="s">
        <v>0</v>
      </c>
      <c r="G1" s="39" t="s">
        <v>0</v>
      </c>
      <c r="H1" s="14"/>
      <c r="I1" s="15"/>
    </row>
    <row r="2" spans="1:9" s="1" customFormat="1">
      <c r="A2" s="37"/>
      <c r="B2" s="5" t="s">
        <v>90</v>
      </c>
      <c r="C2" s="5" t="s">
        <v>0</v>
      </c>
      <c r="D2" s="5" t="s">
        <v>0</v>
      </c>
      <c r="E2" s="5" t="s">
        <v>90</v>
      </c>
      <c r="F2" s="5" t="s">
        <v>0</v>
      </c>
      <c r="G2" s="5" t="s">
        <v>0</v>
      </c>
      <c r="H2" s="16"/>
      <c r="I2" s="17"/>
    </row>
    <row r="3" spans="1:9" s="1" customFormat="1" ht="52.8">
      <c r="A3" s="38"/>
      <c r="B3" s="6" t="s">
        <v>1</v>
      </c>
      <c r="C3" s="6" t="s">
        <v>88</v>
      </c>
      <c r="D3" s="6" t="s">
        <v>89</v>
      </c>
      <c r="E3" s="6" t="s">
        <v>1</v>
      </c>
      <c r="F3" s="6" t="s">
        <v>88</v>
      </c>
      <c r="G3" s="6" t="s">
        <v>89</v>
      </c>
      <c r="H3" s="6" t="s">
        <v>93</v>
      </c>
      <c r="I3" s="7" t="s">
        <v>94</v>
      </c>
    </row>
    <row r="4" spans="1:9" s="21" customFormat="1">
      <c r="A4" s="34" t="s">
        <v>2</v>
      </c>
      <c r="B4" s="22">
        <v>28530817018</v>
      </c>
      <c r="C4" s="18">
        <v>12651137091</v>
      </c>
      <c r="D4" s="18">
        <v>15879679927</v>
      </c>
      <c r="E4" s="18">
        <v>33582168260</v>
      </c>
      <c r="F4" s="18">
        <v>14153348316</v>
      </c>
      <c r="G4" s="18">
        <v>19428819944</v>
      </c>
      <c r="H4" s="19">
        <f>E4/B4-1</f>
        <v>0.17704895162354162</v>
      </c>
      <c r="I4" s="20">
        <f>E4-B4</f>
        <v>5051351242</v>
      </c>
    </row>
    <row r="5" spans="1:9">
      <c r="A5" s="33" t="s">
        <v>6</v>
      </c>
      <c r="B5" s="23">
        <v>598577255</v>
      </c>
      <c r="C5" s="9">
        <v>218122224</v>
      </c>
      <c r="D5" s="9">
        <v>380455031</v>
      </c>
      <c r="E5" s="24">
        <v>1987782651</v>
      </c>
      <c r="F5" s="9">
        <v>245324090</v>
      </c>
      <c r="G5" s="9">
        <v>1742458561</v>
      </c>
      <c r="H5" s="25">
        <f>E5/B5-1</f>
        <v>2.3208456124848915</v>
      </c>
      <c r="I5" s="26">
        <f>E5-B5</f>
        <v>1389205396</v>
      </c>
    </row>
    <row r="6" spans="1:9">
      <c r="A6" s="33" t="s">
        <v>5</v>
      </c>
      <c r="B6" s="23">
        <v>1910103115</v>
      </c>
      <c r="C6" s="9">
        <v>294597300</v>
      </c>
      <c r="D6" s="9">
        <v>1615505815</v>
      </c>
      <c r="E6" s="24">
        <v>2497709980</v>
      </c>
      <c r="F6" s="9">
        <v>384816609</v>
      </c>
      <c r="G6" s="9">
        <v>2112893371</v>
      </c>
      <c r="H6" s="10">
        <f>E6/B6-1</f>
        <v>0.30763096525288902</v>
      </c>
      <c r="I6" s="26">
        <f>E6-B6</f>
        <v>587606865</v>
      </c>
    </row>
    <row r="7" spans="1:9">
      <c r="A7" s="33" t="s">
        <v>4</v>
      </c>
      <c r="B7" s="23">
        <v>4096653052</v>
      </c>
      <c r="C7" s="9">
        <v>349326572</v>
      </c>
      <c r="D7" s="9">
        <v>3747326480</v>
      </c>
      <c r="E7" s="24">
        <v>4628286398</v>
      </c>
      <c r="F7" s="9">
        <v>332966863</v>
      </c>
      <c r="G7" s="9">
        <v>4295319535</v>
      </c>
      <c r="H7" s="10">
        <f>E7/B7-1</f>
        <v>0.12977260687000447</v>
      </c>
      <c r="I7" s="26">
        <f>E7-B7</f>
        <v>531633346</v>
      </c>
    </row>
    <row r="8" spans="1:9">
      <c r="A8" s="33" t="s">
        <v>20</v>
      </c>
      <c r="B8" s="23">
        <v>225955902</v>
      </c>
      <c r="C8" s="9">
        <v>110212550</v>
      </c>
      <c r="D8" s="9">
        <v>115743352</v>
      </c>
      <c r="E8" s="9">
        <v>476431738</v>
      </c>
      <c r="F8" s="9">
        <v>195801837</v>
      </c>
      <c r="G8" s="9">
        <v>280629901</v>
      </c>
      <c r="H8" s="25">
        <f>E8/B8-1</f>
        <v>1.108516457339539</v>
      </c>
      <c r="I8" s="26">
        <f>E8-B8</f>
        <v>250475836</v>
      </c>
    </row>
    <row r="9" spans="1:9">
      <c r="A9" s="33" t="s">
        <v>7</v>
      </c>
      <c r="B9" s="23">
        <v>1363895968</v>
      </c>
      <c r="C9" s="9">
        <v>778502702</v>
      </c>
      <c r="D9" s="9">
        <v>585393266</v>
      </c>
      <c r="E9" s="24">
        <v>1545427823</v>
      </c>
      <c r="F9" s="9">
        <v>881367846</v>
      </c>
      <c r="G9" s="9">
        <v>664059977</v>
      </c>
      <c r="H9" s="10">
        <f>E9/B9-1</f>
        <v>0.13309802159338879</v>
      </c>
      <c r="I9" s="26">
        <f>E9-B9</f>
        <v>181531855</v>
      </c>
    </row>
    <row r="10" spans="1:9">
      <c r="A10" s="33" t="s">
        <v>3</v>
      </c>
      <c r="B10" s="23">
        <v>4782276478</v>
      </c>
      <c r="C10" s="9">
        <v>2911393780</v>
      </c>
      <c r="D10" s="9">
        <v>1870882698</v>
      </c>
      <c r="E10" s="24">
        <v>4961437303</v>
      </c>
      <c r="F10" s="9">
        <v>3198448851</v>
      </c>
      <c r="G10" s="9">
        <v>1762988452</v>
      </c>
      <c r="H10" s="10">
        <f>E10/B10-1</f>
        <v>3.746350212585936E-2</v>
      </c>
      <c r="I10" s="26">
        <f>E10-B10</f>
        <v>179160825</v>
      </c>
    </row>
    <row r="11" spans="1:9">
      <c r="A11" s="33" t="s">
        <v>12</v>
      </c>
      <c r="B11" s="23">
        <v>636664952</v>
      </c>
      <c r="C11" s="9">
        <v>212401452</v>
      </c>
      <c r="D11" s="9">
        <v>424263500</v>
      </c>
      <c r="E11" s="24">
        <v>800482986</v>
      </c>
      <c r="F11" s="9">
        <v>212570484</v>
      </c>
      <c r="G11" s="9">
        <v>587912502</v>
      </c>
      <c r="H11" s="10">
        <f>E11/B11-1</f>
        <v>0.2573065055417092</v>
      </c>
      <c r="I11" s="26">
        <f>E11-B11</f>
        <v>163818034</v>
      </c>
    </row>
    <row r="12" spans="1:9">
      <c r="A12" s="33" t="s">
        <v>16</v>
      </c>
      <c r="B12" s="23">
        <v>371493219</v>
      </c>
      <c r="C12" s="9">
        <v>99040759</v>
      </c>
      <c r="D12" s="9">
        <v>272452460</v>
      </c>
      <c r="E12" s="9">
        <v>526622732</v>
      </c>
      <c r="F12" s="9">
        <v>121745878</v>
      </c>
      <c r="G12" s="9">
        <v>404876854</v>
      </c>
      <c r="H12" s="25">
        <f>E12/B12-1</f>
        <v>0.41758370022899394</v>
      </c>
      <c r="I12" s="26">
        <f>E12-B12</f>
        <v>155129513</v>
      </c>
    </row>
    <row r="13" spans="1:9">
      <c r="A13" s="33" t="s">
        <v>15</v>
      </c>
      <c r="B13" s="23">
        <v>402565768</v>
      </c>
      <c r="C13" s="9">
        <v>163127138</v>
      </c>
      <c r="D13" s="9">
        <v>239438630</v>
      </c>
      <c r="E13" s="9">
        <v>556392600</v>
      </c>
      <c r="F13" s="9">
        <v>167771013</v>
      </c>
      <c r="G13" s="9">
        <v>388621587</v>
      </c>
      <c r="H13" s="25">
        <f>E13/B13-1</f>
        <v>0.38211602731208871</v>
      </c>
      <c r="I13" s="26">
        <f>E13-B13</f>
        <v>153826832</v>
      </c>
    </row>
    <row r="14" spans="1:9">
      <c r="A14" s="33" t="s">
        <v>9</v>
      </c>
      <c r="B14" s="23">
        <v>1116828194</v>
      </c>
      <c r="C14" s="9">
        <v>340822448</v>
      </c>
      <c r="D14" s="9">
        <v>776005746</v>
      </c>
      <c r="E14" s="24">
        <v>1262063806</v>
      </c>
      <c r="F14" s="9">
        <v>450110968</v>
      </c>
      <c r="G14" s="9">
        <v>811952838</v>
      </c>
      <c r="H14" s="10">
        <f>E14/B14-1</f>
        <v>0.13004293120486898</v>
      </c>
      <c r="I14" s="26">
        <f>E14-B14</f>
        <v>145235612</v>
      </c>
    </row>
    <row r="15" spans="1:9">
      <c r="A15" s="33" t="s">
        <v>13</v>
      </c>
      <c r="B15" s="23">
        <v>582703687</v>
      </c>
      <c r="C15" s="9">
        <v>107866892</v>
      </c>
      <c r="D15" s="9">
        <v>474836795</v>
      </c>
      <c r="E15" s="9">
        <v>719308742</v>
      </c>
      <c r="F15" s="9">
        <v>114434232</v>
      </c>
      <c r="G15" s="9">
        <v>604874510</v>
      </c>
      <c r="H15" s="10">
        <f>E15/B15-1</f>
        <v>0.23443313994338943</v>
      </c>
      <c r="I15" s="8">
        <f>E15-B15</f>
        <v>136605055</v>
      </c>
    </row>
    <row r="16" spans="1:9">
      <c r="A16" s="33" t="s">
        <v>25</v>
      </c>
      <c r="B16" s="23">
        <v>235557188</v>
      </c>
      <c r="C16" s="9">
        <v>201175775</v>
      </c>
      <c r="D16" s="9">
        <v>34381413</v>
      </c>
      <c r="E16" s="9">
        <v>351953820</v>
      </c>
      <c r="F16" s="9">
        <v>267894399</v>
      </c>
      <c r="G16" s="9">
        <v>84059421</v>
      </c>
      <c r="H16" s="25">
        <f>E16/B16-1</f>
        <v>0.49413322084656564</v>
      </c>
      <c r="I16" s="8">
        <f>E16-B16</f>
        <v>116396632</v>
      </c>
    </row>
    <row r="17" spans="1:9">
      <c r="A17" s="33" t="s">
        <v>10</v>
      </c>
      <c r="B17" s="23">
        <v>813154686</v>
      </c>
      <c r="C17" s="9">
        <v>260550479</v>
      </c>
      <c r="D17" s="9">
        <v>552604207</v>
      </c>
      <c r="E17" s="24">
        <v>906564918</v>
      </c>
      <c r="F17" s="9">
        <v>269545404</v>
      </c>
      <c r="G17" s="9">
        <v>637019514</v>
      </c>
      <c r="H17" s="10">
        <f>E17/B17-1</f>
        <v>0.11487387776057156</v>
      </c>
      <c r="I17" s="8">
        <f>E17-B17</f>
        <v>93410232</v>
      </c>
    </row>
    <row r="18" spans="1:9">
      <c r="A18" s="33" t="s">
        <v>32</v>
      </c>
      <c r="B18" s="23">
        <v>141635777</v>
      </c>
      <c r="C18" s="9">
        <v>23280311</v>
      </c>
      <c r="D18" s="9">
        <v>118355466</v>
      </c>
      <c r="E18" s="9">
        <v>232893993</v>
      </c>
      <c r="F18" s="9">
        <v>26730401</v>
      </c>
      <c r="G18" s="9">
        <v>206163592</v>
      </c>
      <c r="H18" s="25">
        <f>E18/B18-1</f>
        <v>0.6443161320744546</v>
      </c>
      <c r="I18" s="8">
        <f>E18-B18</f>
        <v>91258216</v>
      </c>
    </row>
    <row r="19" spans="1:9">
      <c r="A19" s="33" t="s">
        <v>18</v>
      </c>
      <c r="B19" s="23">
        <v>425308562</v>
      </c>
      <c r="C19" s="9">
        <v>250073710</v>
      </c>
      <c r="D19" s="9">
        <v>175234852</v>
      </c>
      <c r="E19" s="9">
        <v>509185739</v>
      </c>
      <c r="F19" s="9">
        <v>287726063</v>
      </c>
      <c r="G19" s="9">
        <v>221459676</v>
      </c>
      <c r="H19" s="10">
        <f>E19/B19-1</f>
        <v>0.19721487995814191</v>
      </c>
      <c r="I19" s="8">
        <f>E19-B19</f>
        <v>83877177</v>
      </c>
    </row>
    <row r="20" spans="1:9">
      <c r="A20" s="33" t="s">
        <v>14</v>
      </c>
      <c r="B20" s="23">
        <v>516473985</v>
      </c>
      <c r="C20" s="9">
        <v>320873051</v>
      </c>
      <c r="D20" s="9">
        <v>195600934</v>
      </c>
      <c r="E20" s="9">
        <v>590674635</v>
      </c>
      <c r="F20" s="9">
        <v>336610077</v>
      </c>
      <c r="G20" s="9">
        <v>254064558</v>
      </c>
      <c r="H20" s="10">
        <f>E20/B20-1</f>
        <v>0.143667739624872</v>
      </c>
      <c r="I20" s="8">
        <f>E20-B20</f>
        <v>74200650</v>
      </c>
    </row>
    <row r="21" spans="1:9">
      <c r="A21" s="33" t="s">
        <v>26</v>
      </c>
      <c r="B21" s="23">
        <v>250764329</v>
      </c>
      <c r="C21" s="9">
        <v>59347629</v>
      </c>
      <c r="D21" s="9">
        <v>191416700</v>
      </c>
      <c r="E21" s="9">
        <v>314336456</v>
      </c>
      <c r="F21" s="9">
        <v>68630420</v>
      </c>
      <c r="G21" s="9">
        <v>245706036</v>
      </c>
      <c r="H21" s="10">
        <f>E21/B21-1</f>
        <v>0.25351343731189147</v>
      </c>
      <c r="I21" s="8">
        <f>E21-B21</f>
        <v>63572127</v>
      </c>
    </row>
    <row r="22" spans="1:9">
      <c r="A22" s="33" t="s">
        <v>24</v>
      </c>
      <c r="B22" s="23">
        <v>297410607</v>
      </c>
      <c r="C22" s="9">
        <v>74915001</v>
      </c>
      <c r="D22" s="9">
        <v>222495606</v>
      </c>
      <c r="E22" s="9">
        <v>359126563</v>
      </c>
      <c r="F22" s="9">
        <v>75784242</v>
      </c>
      <c r="G22" s="9">
        <v>283342321</v>
      </c>
      <c r="H22" s="10">
        <f>E22/B22-1</f>
        <v>0.2075109446247827</v>
      </c>
      <c r="I22" s="8">
        <f>E22-B22</f>
        <v>61715956</v>
      </c>
    </row>
    <row r="23" spans="1:9">
      <c r="A23" s="33" t="s">
        <v>31</v>
      </c>
      <c r="B23" s="23">
        <v>191652651</v>
      </c>
      <c r="C23" s="9">
        <v>54134663</v>
      </c>
      <c r="D23" s="9">
        <v>137517988</v>
      </c>
      <c r="E23" s="9">
        <v>253222146</v>
      </c>
      <c r="F23" s="9">
        <v>66521649</v>
      </c>
      <c r="G23" s="9">
        <v>186700497</v>
      </c>
      <c r="H23" s="10">
        <f>E23/B23-1</f>
        <v>0.32125563971457938</v>
      </c>
      <c r="I23" s="8">
        <f>E23-B23</f>
        <v>61569495</v>
      </c>
    </row>
    <row r="24" spans="1:9">
      <c r="A24" s="33" t="s">
        <v>11</v>
      </c>
      <c r="B24" s="23">
        <v>803097671</v>
      </c>
      <c r="C24" s="9">
        <v>392195389</v>
      </c>
      <c r="D24" s="9">
        <v>410902282</v>
      </c>
      <c r="E24" s="24">
        <v>862268097</v>
      </c>
      <c r="F24" s="9">
        <v>367293942</v>
      </c>
      <c r="G24" s="9">
        <v>494974155</v>
      </c>
      <c r="H24" s="10">
        <f>E24/B24-1</f>
        <v>7.3677745729634925E-2</v>
      </c>
      <c r="I24" s="8">
        <f>E24-B24</f>
        <v>59170426</v>
      </c>
    </row>
    <row r="25" spans="1:9">
      <c r="A25" s="33" t="s">
        <v>28</v>
      </c>
      <c r="B25" s="23">
        <v>237901587</v>
      </c>
      <c r="C25" s="9">
        <v>156333478</v>
      </c>
      <c r="D25" s="9">
        <v>81568109</v>
      </c>
      <c r="E25" s="9">
        <v>289993294</v>
      </c>
      <c r="F25" s="9">
        <v>187361214</v>
      </c>
      <c r="G25" s="9">
        <v>102632080</v>
      </c>
      <c r="H25" s="10">
        <f>E25/B25-1</f>
        <v>0.21896325979532039</v>
      </c>
      <c r="I25" s="8">
        <f>E25-B25</f>
        <v>52091707</v>
      </c>
    </row>
    <row r="26" spans="1:9">
      <c r="A26" s="33" t="s">
        <v>27</v>
      </c>
      <c r="B26" s="23">
        <v>260279189</v>
      </c>
      <c r="C26" s="9">
        <v>184883092</v>
      </c>
      <c r="D26" s="9">
        <v>75396097</v>
      </c>
      <c r="E26" s="9">
        <v>307815338</v>
      </c>
      <c r="F26" s="9">
        <v>225516009</v>
      </c>
      <c r="G26" s="9">
        <v>82299329</v>
      </c>
      <c r="H26" s="10">
        <f>E26/B26-1</f>
        <v>0.18263522789753273</v>
      </c>
      <c r="I26" s="8">
        <f>E26-B26</f>
        <v>47536149</v>
      </c>
    </row>
    <row r="27" spans="1:9">
      <c r="A27" s="33" t="s">
        <v>38</v>
      </c>
      <c r="B27" s="23">
        <v>141760894</v>
      </c>
      <c r="C27" s="9">
        <v>93992865</v>
      </c>
      <c r="D27" s="9">
        <v>47768029</v>
      </c>
      <c r="E27" s="9">
        <v>188011224</v>
      </c>
      <c r="F27" s="9">
        <v>117042309</v>
      </c>
      <c r="G27" s="9">
        <v>70968915</v>
      </c>
      <c r="H27" s="25">
        <f>E27/B27-1</f>
        <v>0.32625591370776763</v>
      </c>
      <c r="I27" s="8">
        <f>E27-B27</f>
        <v>46250330</v>
      </c>
    </row>
    <row r="28" spans="1:9">
      <c r="A28" s="33" t="s">
        <v>42</v>
      </c>
      <c r="B28" s="23">
        <v>116501044</v>
      </c>
      <c r="C28" s="9">
        <v>92215256</v>
      </c>
      <c r="D28" s="9">
        <v>24285788</v>
      </c>
      <c r="E28" s="9">
        <v>162410062</v>
      </c>
      <c r="F28" s="9">
        <v>108464041</v>
      </c>
      <c r="G28" s="9">
        <v>53946021</v>
      </c>
      <c r="H28" s="25">
        <f>E28/B28-1</f>
        <v>0.39406529266810697</v>
      </c>
      <c r="I28" s="8">
        <f>E28-B28</f>
        <v>45909018</v>
      </c>
    </row>
    <row r="29" spans="1:9">
      <c r="A29" s="33" t="s">
        <v>33</v>
      </c>
      <c r="B29" s="23">
        <v>180545937</v>
      </c>
      <c r="C29" s="9">
        <v>119103603</v>
      </c>
      <c r="D29" s="9">
        <v>61442334</v>
      </c>
      <c r="E29" s="9">
        <v>224982414</v>
      </c>
      <c r="F29" s="9">
        <v>131289430</v>
      </c>
      <c r="G29" s="9">
        <v>93692984</v>
      </c>
      <c r="H29" s="10">
        <f>E29/B29-1</f>
        <v>0.24612283022464254</v>
      </c>
      <c r="I29" s="8">
        <f>E29-B29</f>
        <v>44436477</v>
      </c>
    </row>
    <row r="30" spans="1:9">
      <c r="A30" s="33" t="s">
        <v>35</v>
      </c>
      <c r="B30" s="23">
        <v>160483350</v>
      </c>
      <c r="C30" s="9">
        <v>129098007</v>
      </c>
      <c r="D30" s="9">
        <v>31385343</v>
      </c>
      <c r="E30" s="9">
        <v>202142523</v>
      </c>
      <c r="F30" s="9">
        <v>147764187</v>
      </c>
      <c r="G30" s="9">
        <v>54378336</v>
      </c>
      <c r="H30" s="10">
        <f>E30/B30-1</f>
        <v>0.25958563925790434</v>
      </c>
      <c r="I30" s="8">
        <f>E30-B30</f>
        <v>41659173</v>
      </c>
    </row>
    <row r="31" spans="1:9">
      <c r="A31" s="33" t="s">
        <v>30</v>
      </c>
      <c r="B31" s="23">
        <v>250244768</v>
      </c>
      <c r="C31" s="9">
        <v>190758195</v>
      </c>
      <c r="D31" s="9">
        <v>59486573</v>
      </c>
      <c r="E31" s="9">
        <v>285895794</v>
      </c>
      <c r="F31" s="9">
        <v>216466834</v>
      </c>
      <c r="G31" s="9">
        <v>69428960</v>
      </c>
      <c r="H31" s="10">
        <f>E31/B31-1</f>
        <v>0.14246462087870704</v>
      </c>
      <c r="I31" s="8">
        <f>E31-B31</f>
        <v>35651026</v>
      </c>
    </row>
    <row r="32" spans="1:9">
      <c r="A32" s="33" t="s">
        <v>19</v>
      </c>
      <c r="B32" s="23">
        <v>463084874</v>
      </c>
      <c r="C32" s="9">
        <v>144364765</v>
      </c>
      <c r="D32" s="9">
        <v>318720109</v>
      </c>
      <c r="E32" s="9">
        <v>497194436</v>
      </c>
      <c r="F32" s="9">
        <v>140789231</v>
      </c>
      <c r="G32" s="9">
        <v>356405205</v>
      </c>
      <c r="H32" s="10">
        <f>E32/B32-1</f>
        <v>7.3657257913373408E-2</v>
      </c>
      <c r="I32" s="8">
        <f>E32-B32</f>
        <v>34109562</v>
      </c>
    </row>
    <row r="33" spans="1:9">
      <c r="A33" s="33" t="s">
        <v>17</v>
      </c>
      <c r="B33" s="23">
        <v>493831376</v>
      </c>
      <c r="C33" s="9">
        <v>313537840</v>
      </c>
      <c r="D33" s="9">
        <v>180293536</v>
      </c>
      <c r="E33" s="9">
        <v>526512527</v>
      </c>
      <c r="F33" s="9">
        <v>360397881</v>
      </c>
      <c r="G33" s="9">
        <v>166114646</v>
      </c>
      <c r="H33" s="10">
        <f>E33/B33-1</f>
        <v>6.6178765846583332E-2</v>
      </c>
      <c r="I33" s="8">
        <f>E33-B33</f>
        <v>32681151</v>
      </c>
    </row>
    <row r="34" spans="1:9">
      <c r="A34" s="33" t="s">
        <v>40</v>
      </c>
      <c r="B34" s="23">
        <v>139980851</v>
      </c>
      <c r="C34" s="9">
        <v>91700701</v>
      </c>
      <c r="D34" s="9">
        <v>48280150</v>
      </c>
      <c r="E34" s="9">
        <v>171209784</v>
      </c>
      <c r="F34" s="9">
        <v>108568295</v>
      </c>
      <c r="G34" s="9">
        <v>62641489</v>
      </c>
      <c r="H34" s="10">
        <f>E34/B34-1</f>
        <v>0.22309432166546839</v>
      </c>
      <c r="I34" s="8">
        <f>E34-B34</f>
        <v>31228933</v>
      </c>
    </row>
    <row r="35" spans="1:9">
      <c r="A35" s="33" t="s">
        <v>29</v>
      </c>
      <c r="B35" s="23">
        <v>257464490</v>
      </c>
      <c r="C35" s="9">
        <v>118549793</v>
      </c>
      <c r="D35" s="9">
        <v>138914697</v>
      </c>
      <c r="E35" s="9">
        <v>286618977</v>
      </c>
      <c r="F35" s="9">
        <v>138718210</v>
      </c>
      <c r="G35" s="9">
        <v>147900767</v>
      </c>
      <c r="H35" s="10">
        <f>E35/B35-1</f>
        <v>0.11323692443956057</v>
      </c>
      <c r="I35" s="8">
        <f>E35-B35</f>
        <v>29154487</v>
      </c>
    </row>
    <row r="36" spans="1:9">
      <c r="A36" s="33" t="s">
        <v>64</v>
      </c>
      <c r="B36" s="23">
        <v>23268209</v>
      </c>
      <c r="C36" s="9">
        <v>69450778</v>
      </c>
      <c r="D36" s="9">
        <v>-46182569</v>
      </c>
      <c r="E36" s="9">
        <v>49587611</v>
      </c>
      <c r="F36" s="9">
        <v>70779392</v>
      </c>
      <c r="G36" s="9">
        <v>-21191781</v>
      </c>
      <c r="H36" s="25">
        <f>E36/B36-1</f>
        <v>1.131131407664423</v>
      </c>
      <c r="I36" s="8">
        <f>E36-B36</f>
        <v>26319402</v>
      </c>
    </row>
    <row r="37" spans="1:9">
      <c r="A37" s="33" t="s">
        <v>47</v>
      </c>
      <c r="B37" s="23">
        <v>87003694</v>
      </c>
      <c r="C37" s="9">
        <v>73772834</v>
      </c>
      <c r="D37" s="9">
        <v>13230860</v>
      </c>
      <c r="E37" s="9">
        <v>110819439</v>
      </c>
      <c r="F37" s="9">
        <v>83539051</v>
      </c>
      <c r="G37" s="9">
        <v>27280388</v>
      </c>
      <c r="H37" s="10">
        <f>E37/B37-1</f>
        <v>0.27373257278018559</v>
      </c>
      <c r="I37" s="8">
        <f>E37-B37</f>
        <v>23815745</v>
      </c>
    </row>
    <row r="38" spans="1:9">
      <c r="A38" s="33" t="s">
        <v>37</v>
      </c>
      <c r="B38" s="23">
        <v>170191248</v>
      </c>
      <c r="C38" s="9">
        <v>119131680</v>
      </c>
      <c r="D38" s="9">
        <v>51059568</v>
      </c>
      <c r="E38" s="9">
        <v>192642585</v>
      </c>
      <c r="F38" s="9">
        <v>129767678</v>
      </c>
      <c r="G38" s="9">
        <v>62874907</v>
      </c>
      <c r="H38" s="10">
        <f>E38/B38-1</f>
        <v>0.13191828172033859</v>
      </c>
      <c r="I38" s="8">
        <f>E38-B38</f>
        <v>22451337</v>
      </c>
    </row>
    <row r="39" spans="1:9">
      <c r="A39" s="33" t="s">
        <v>52</v>
      </c>
      <c r="B39" s="23">
        <v>76472492</v>
      </c>
      <c r="C39" s="9">
        <v>43047662</v>
      </c>
      <c r="D39" s="9">
        <v>33424830</v>
      </c>
      <c r="E39" s="9">
        <v>92907096</v>
      </c>
      <c r="F39" s="9">
        <v>47146662</v>
      </c>
      <c r="G39" s="9">
        <v>45760434</v>
      </c>
      <c r="H39" s="10">
        <f>E39/B39-1</f>
        <v>0.21490870207289703</v>
      </c>
      <c r="I39" s="8">
        <f>E39-B39</f>
        <v>16434604</v>
      </c>
    </row>
    <row r="40" spans="1:9">
      <c r="A40" s="33" t="s">
        <v>54</v>
      </c>
      <c r="B40" s="23">
        <v>69228427</v>
      </c>
      <c r="C40" s="9">
        <v>41116396</v>
      </c>
      <c r="D40" s="9">
        <v>28112031</v>
      </c>
      <c r="E40" s="9">
        <v>85605671</v>
      </c>
      <c r="F40" s="9">
        <v>46995250</v>
      </c>
      <c r="G40" s="9">
        <v>38610421</v>
      </c>
      <c r="H40" s="10">
        <f>E40/B40-1</f>
        <v>0.23656819473884627</v>
      </c>
      <c r="I40" s="8">
        <f>E40-B40</f>
        <v>16377244</v>
      </c>
    </row>
    <row r="41" spans="1:9">
      <c r="A41" s="33" t="s">
        <v>55</v>
      </c>
      <c r="B41" s="23">
        <v>61496880</v>
      </c>
      <c r="C41" s="9">
        <v>39250011</v>
      </c>
      <c r="D41" s="9">
        <v>22246869</v>
      </c>
      <c r="E41" s="9">
        <v>74802489</v>
      </c>
      <c r="F41" s="9">
        <v>46130359</v>
      </c>
      <c r="G41" s="9">
        <v>28672130</v>
      </c>
      <c r="H41" s="10">
        <f>E41/B41-1</f>
        <v>0.21636234228468165</v>
      </c>
      <c r="I41" s="8">
        <f>E41-B41</f>
        <v>13305609</v>
      </c>
    </row>
    <row r="42" spans="1:9">
      <c r="A42" s="33" t="s">
        <v>49</v>
      </c>
      <c r="B42" s="23">
        <v>88440178</v>
      </c>
      <c r="C42" s="9">
        <v>58746075</v>
      </c>
      <c r="D42" s="9">
        <v>29694103</v>
      </c>
      <c r="E42" s="9">
        <v>101390803</v>
      </c>
      <c r="F42" s="9">
        <v>69565167</v>
      </c>
      <c r="G42" s="9">
        <v>31825636</v>
      </c>
      <c r="H42" s="10">
        <f>E42/B42-1</f>
        <v>0.14643372834459911</v>
      </c>
      <c r="I42" s="8">
        <f>E42-B42</f>
        <v>12950625</v>
      </c>
    </row>
    <row r="43" spans="1:9">
      <c r="A43" s="33" t="s">
        <v>22</v>
      </c>
      <c r="B43" s="23">
        <v>383211273</v>
      </c>
      <c r="C43" s="9">
        <v>230243530</v>
      </c>
      <c r="D43" s="9">
        <v>152967743</v>
      </c>
      <c r="E43" s="9">
        <v>396117233</v>
      </c>
      <c r="F43" s="9">
        <v>212946689</v>
      </c>
      <c r="G43" s="9">
        <v>183170544</v>
      </c>
      <c r="H43" s="10">
        <f>E43/B43-1</f>
        <v>3.3678445571198035E-2</v>
      </c>
      <c r="I43" s="8">
        <f>E43-B43</f>
        <v>12905960</v>
      </c>
    </row>
    <row r="44" spans="1:9">
      <c r="A44" s="33" t="s">
        <v>44</v>
      </c>
      <c r="B44" s="23">
        <v>134929252</v>
      </c>
      <c r="C44" s="9">
        <v>116197892</v>
      </c>
      <c r="D44" s="9">
        <v>18731360</v>
      </c>
      <c r="E44" s="9">
        <v>146865024</v>
      </c>
      <c r="F44" s="9">
        <v>107327953</v>
      </c>
      <c r="G44" s="9">
        <v>39537071</v>
      </c>
      <c r="H44" s="10">
        <f>E44/B44-1</f>
        <v>8.8459483937552763E-2</v>
      </c>
      <c r="I44" s="8">
        <f>E44-B44</f>
        <v>11935772</v>
      </c>
    </row>
    <row r="45" spans="1:9">
      <c r="A45" s="33" t="s">
        <v>50</v>
      </c>
      <c r="B45" s="23">
        <v>84190828</v>
      </c>
      <c r="C45" s="9">
        <v>60114899</v>
      </c>
      <c r="D45" s="9">
        <v>24075929</v>
      </c>
      <c r="E45" s="9">
        <v>95823459</v>
      </c>
      <c r="F45" s="9">
        <v>67349609</v>
      </c>
      <c r="G45" s="9">
        <v>28473850</v>
      </c>
      <c r="H45" s="10">
        <f>E45/B45-1</f>
        <v>0.13816981346234058</v>
      </c>
      <c r="I45" s="8">
        <f>E45-B45</f>
        <v>11632631</v>
      </c>
    </row>
    <row r="46" spans="1:9">
      <c r="A46" s="33" t="s">
        <v>34</v>
      </c>
      <c r="B46" s="23">
        <v>191746155</v>
      </c>
      <c r="C46" s="9">
        <v>110166033</v>
      </c>
      <c r="D46" s="9">
        <v>81580122</v>
      </c>
      <c r="E46" s="9">
        <v>202799160</v>
      </c>
      <c r="F46" s="9">
        <v>117058579</v>
      </c>
      <c r="G46" s="9">
        <v>85740581</v>
      </c>
      <c r="H46" s="10">
        <f>E46/B46-1</f>
        <v>5.7643945976387334E-2</v>
      </c>
      <c r="I46" s="8">
        <f>E46-B46</f>
        <v>11053005</v>
      </c>
    </row>
    <row r="47" spans="1:9">
      <c r="A47" s="33" t="s">
        <v>46</v>
      </c>
      <c r="B47" s="23">
        <v>115909145</v>
      </c>
      <c r="C47" s="9">
        <v>69894023</v>
      </c>
      <c r="D47" s="9">
        <v>46015122</v>
      </c>
      <c r="E47" s="9">
        <v>125568926</v>
      </c>
      <c r="F47" s="9">
        <v>71659291</v>
      </c>
      <c r="G47" s="9">
        <v>53909635</v>
      </c>
      <c r="H47" s="10">
        <f>E47/B47-1</f>
        <v>8.3339248167174418E-2</v>
      </c>
      <c r="I47" s="8">
        <f>E47-B47</f>
        <v>9659781</v>
      </c>
    </row>
    <row r="48" spans="1:9">
      <c r="A48" s="33" t="s">
        <v>45</v>
      </c>
      <c r="B48" s="23">
        <v>121379316</v>
      </c>
      <c r="C48" s="9">
        <v>78640464</v>
      </c>
      <c r="D48" s="9">
        <v>42738852</v>
      </c>
      <c r="E48" s="9">
        <v>131005429</v>
      </c>
      <c r="F48" s="9">
        <v>83873559</v>
      </c>
      <c r="G48" s="9">
        <v>47131870</v>
      </c>
      <c r="H48" s="10">
        <f>E48/B48-1</f>
        <v>7.9306040907332287E-2</v>
      </c>
      <c r="I48" s="8">
        <f>E48-B48</f>
        <v>9626113</v>
      </c>
    </row>
    <row r="49" spans="1:9">
      <c r="A49" s="33" t="s">
        <v>73</v>
      </c>
      <c r="B49" s="23">
        <v>29431393</v>
      </c>
      <c r="C49" s="9">
        <v>19753719</v>
      </c>
      <c r="D49" s="9">
        <v>9677674</v>
      </c>
      <c r="E49" s="9">
        <v>37562684</v>
      </c>
      <c r="F49" s="9">
        <v>23867829</v>
      </c>
      <c r="G49" s="9">
        <v>13694855</v>
      </c>
      <c r="H49" s="10">
        <f>E49/B49-1</f>
        <v>0.27627951554994357</v>
      </c>
      <c r="I49" s="8">
        <f>E49-B49</f>
        <v>8131291</v>
      </c>
    </row>
    <row r="50" spans="1:9">
      <c r="A50" s="33" t="s">
        <v>59</v>
      </c>
      <c r="B50" s="23">
        <v>48322738</v>
      </c>
      <c r="C50" s="9">
        <v>32472445</v>
      </c>
      <c r="D50" s="9">
        <v>15850293</v>
      </c>
      <c r="E50" s="9">
        <v>55719092</v>
      </c>
      <c r="F50" s="9">
        <v>37739601</v>
      </c>
      <c r="G50" s="9">
        <v>17979491</v>
      </c>
      <c r="H50" s="10">
        <f>E50/B50-1</f>
        <v>0.1530615669997839</v>
      </c>
      <c r="I50" s="8">
        <f>E50-B50</f>
        <v>7396354</v>
      </c>
    </row>
    <row r="51" spans="1:9">
      <c r="A51" s="33" t="s">
        <v>66</v>
      </c>
      <c r="B51" s="23">
        <v>41683747</v>
      </c>
      <c r="C51" s="9">
        <v>40206993</v>
      </c>
      <c r="D51" s="9">
        <v>1476754</v>
      </c>
      <c r="E51" s="9">
        <v>48677051</v>
      </c>
      <c r="F51" s="9">
        <v>47219184</v>
      </c>
      <c r="G51" s="9">
        <v>1457867</v>
      </c>
      <c r="H51" s="10">
        <f>E51/B51-1</f>
        <v>0.16777052216538979</v>
      </c>
      <c r="I51" s="8">
        <f>E51-B51</f>
        <v>6993304</v>
      </c>
    </row>
    <row r="52" spans="1:9">
      <c r="A52" s="33" t="s">
        <v>65</v>
      </c>
      <c r="B52" s="23">
        <v>42062251</v>
      </c>
      <c r="C52" s="9">
        <v>32809478</v>
      </c>
      <c r="D52" s="9">
        <v>9252773</v>
      </c>
      <c r="E52" s="9">
        <v>49029394</v>
      </c>
      <c r="F52" s="9">
        <v>41367488</v>
      </c>
      <c r="G52" s="9">
        <v>7661906</v>
      </c>
      <c r="H52" s="10">
        <f>E52/B52-1</f>
        <v>0.1656388527565964</v>
      </c>
      <c r="I52" s="8">
        <f>E52-B52</f>
        <v>6967143</v>
      </c>
    </row>
    <row r="53" spans="1:9">
      <c r="A53" s="33" t="s">
        <v>53</v>
      </c>
      <c r="B53" s="23">
        <v>80329535</v>
      </c>
      <c r="C53" s="9">
        <v>51464021</v>
      </c>
      <c r="D53" s="9">
        <v>28865514</v>
      </c>
      <c r="E53" s="9">
        <v>87167695</v>
      </c>
      <c r="F53" s="9">
        <v>55446408</v>
      </c>
      <c r="G53" s="9">
        <v>31721287</v>
      </c>
      <c r="H53" s="10">
        <f>E53/B53-1</f>
        <v>8.5126348608889568E-2</v>
      </c>
      <c r="I53" s="8">
        <f>E53-B53</f>
        <v>6838160</v>
      </c>
    </row>
    <row r="54" spans="1:9">
      <c r="A54" s="33" t="s">
        <v>60</v>
      </c>
      <c r="B54" s="23">
        <v>48053458</v>
      </c>
      <c r="C54" s="9">
        <v>35909983</v>
      </c>
      <c r="D54" s="9">
        <v>12143475</v>
      </c>
      <c r="E54" s="9">
        <v>54718304</v>
      </c>
      <c r="F54" s="9">
        <v>43595851</v>
      </c>
      <c r="G54" s="9">
        <v>11122453</v>
      </c>
      <c r="H54" s="10">
        <f>E54/B54-1</f>
        <v>0.13869649089561875</v>
      </c>
      <c r="I54" s="8">
        <f>E54-B54</f>
        <v>6664846</v>
      </c>
    </row>
    <row r="55" spans="1:9">
      <c r="A55" s="33" t="s">
        <v>63</v>
      </c>
      <c r="B55" s="23">
        <v>44908449</v>
      </c>
      <c r="C55" s="9">
        <v>32083403</v>
      </c>
      <c r="D55" s="9">
        <v>12825046</v>
      </c>
      <c r="E55" s="9">
        <v>51365506</v>
      </c>
      <c r="F55" s="9">
        <v>35501684</v>
      </c>
      <c r="G55" s="9">
        <v>15863822</v>
      </c>
      <c r="H55" s="10">
        <f>E55/B55-1</f>
        <v>0.14378267661837985</v>
      </c>
      <c r="I55" s="8">
        <f>E55-B55</f>
        <v>6457057</v>
      </c>
    </row>
    <row r="56" spans="1:9">
      <c r="A56" s="33" t="s">
        <v>70</v>
      </c>
      <c r="B56" s="23">
        <v>37772637</v>
      </c>
      <c r="C56" s="9">
        <v>23919694</v>
      </c>
      <c r="D56" s="9">
        <v>13852943</v>
      </c>
      <c r="E56" s="9">
        <v>43947795</v>
      </c>
      <c r="F56" s="9">
        <v>27213177</v>
      </c>
      <c r="G56" s="9">
        <v>16734618</v>
      </c>
      <c r="H56" s="10">
        <f>E56/B56-1</f>
        <v>0.16348231128263557</v>
      </c>
      <c r="I56" s="8">
        <f>E56-B56</f>
        <v>6175158</v>
      </c>
    </row>
    <row r="57" spans="1:9">
      <c r="A57" s="33" t="s">
        <v>56</v>
      </c>
      <c r="B57" s="23">
        <v>67122709</v>
      </c>
      <c r="C57" s="9">
        <v>48075983</v>
      </c>
      <c r="D57" s="9">
        <v>19046726</v>
      </c>
      <c r="E57" s="9">
        <v>72681048</v>
      </c>
      <c r="F57" s="9">
        <v>49450157</v>
      </c>
      <c r="G57" s="9">
        <v>23230891</v>
      </c>
      <c r="H57" s="10">
        <f>E57/B57-1</f>
        <v>8.2808621445835895E-2</v>
      </c>
      <c r="I57" s="8">
        <f>E57-B57</f>
        <v>5558339</v>
      </c>
    </row>
    <row r="58" spans="1:9">
      <c r="A58" s="33" t="s">
        <v>62</v>
      </c>
      <c r="B58" s="23">
        <v>46635044</v>
      </c>
      <c r="C58" s="9">
        <v>33797401</v>
      </c>
      <c r="D58" s="9">
        <v>12837643</v>
      </c>
      <c r="E58" s="9">
        <v>51955695</v>
      </c>
      <c r="F58" s="9">
        <v>38420634</v>
      </c>
      <c r="G58" s="9">
        <v>13535061</v>
      </c>
      <c r="H58" s="10">
        <f>E58/B58-1</f>
        <v>0.11409126149854165</v>
      </c>
      <c r="I58" s="8">
        <f>E58-B58</f>
        <v>5320651</v>
      </c>
    </row>
    <row r="59" spans="1:9">
      <c r="A59" s="33" t="s">
        <v>39</v>
      </c>
      <c r="B59" s="23">
        <v>176648757</v>
      </c>
      <c r="C59" s="9">
        <v>136196855</v>
      </c>
      <c r="D59" s="9">
        <v>40451902</v>
      </c>
      <c r="E59" s="9">
        <v>181833230</v>
      </c>
      <c r="F59" s="9">
        <v>141838973</v>
      </c>
      <c r="G59" s="9">
        <v>39994257</v>
      </c>
      <c r="H59" s="10">
        <f>E59/B59-1</f>
        <v>2.9349048858577698E-2</v>
      </c>
      <c r="I59" s="8">
        <f>E59-B59</f>
        <v>5184473</v>
      </c>
    </row>
    <row r="60" spans="1:9">
      <c r="A60" s="33" t="s">
        <v>74</v>
      </c>
      <c r="B60" s="23">
        <v>26108772</v>
      </c>
      <c r="C60" s="9">
        <v>19077711</v>
      </c>
      <c r="D60" s="9">
        <v>7031061</v>
      </c>
      <c r="E60" s="9">
        <v>30642414</v>
      </c>
      <c r="F60" s="9">
        <v>22363554</v>
      </c>
      <c r="G60" s="9">
        <v>8278860</v>
      </c>
      <c r="H60" s="10">
        <f>E60/B60-1</f>
        <v>0.17364439813561505</v>
      </c>
      <c r="I60" s="8">
        <f>E60-B60</f>
        <v>4533642</v>
      </c>
    </row>
    <row r="61" spans="1:9">
      <c r="A61" s="33" t="s">
        <v>76</v>
      </c>
      <c r="B61" s="23">
        <v>21818844</v>
      </c>
      <c r="C61" s="9">
        <v>15812787</v>
      </c>
      <c r="D61" s="9">
        <v>6006057</v>
      </c>
      <c r="E61" s="9">
        <v>25915232</v>
      </c>
      <c r="F61" s="9">
        <v>18929053</v>
      </c>
      <c r="G61" s="9">
        <v>6986179</v>
      </c>
      <c r="H61" s="10">
        <f>E61/B61-1</f>
        <v>0.18774541859321237</v>
      </c>
      <c r="I61" s="8">
        <f>E61-B61</f>
        <v>4096388</v>
      </c>
    </row>
    <row r="62" spans="1:9">
      <c r="A62" s="33" t="s">
        <v>75</v>
      </c>
      <c r="B62" s="23">
        <v>25971302</v>
      </c>
      <c r="C62" s="9">
        <v>20876251</v>
      </c>
      <c r="D62" s="9">
        <v>5095051</v>
      </c>
      <c r="E62" s="9">
        <v>30025566</v>
      </c>
      <c r="F62" s="9">
        <v>23081979</v>
      </c>
      <c r="G62" s="9">
        <v>6943587</v>
      </c>
      <c r="H62" s="10">
        <f>E62/B62-1</f>
        <v>0.15610553525579896</v>
      </c>
      <c r="I62" s="8">
        <f>E62-B62</f>
        <v>4054264</v>
      </c>
    </row>
    <row r="63" spans="1:9">
      <c r="A63" s="33" t="s">
        <v>85</v>
      </c>
      <c r="B63" s="23">
        <v>5898077</v>
      </c>
      <c r="C63" s="9">
        <v>4483232</v>
      </c>
      <c r="D63" s="9">
        <v>1414845</v>
      </c>
      <c r="E63" s="13">
        <v>9905152</v>
      </c>
      <c r="F63" s="9">
        <v>7378002</v>
      </c>
      <c r="G63" s="9">
        <v>2527150</v>
      </c>
      <c r="H63" s="25">
        <f>E63/B63-1</f>
        <v>0.67938668823753923</v>
      </c>
      <c r="I63" s="8">
        <f>E63-B63</f>
        <v>4007075</v>
      </c>
    </row>
    <row r="64" spans="1:9">
      <c r="A64" s="33" t="s">
        <v>77</v>
      </c>
      <c r="B64" s="23">
        <v>21653324</v>
      </c>
      <c r="C64" s="9">
        <v>18177177</v>
      </c>
      <c r="D64" s="9">
        <v>3476147</v>
      </c>
      <c r="E64" s="9">
        <v>25275457</v>
      </c>
      <c r="F64" s="9">
        <v>20940050</v>
      </c>
      <c r="G64" s="9">
        <v>4335407</v>
      </c>
      <c r="H64" s="10">
        <f>E64/B64-1</f>
        <v>0.16727838183181487</v>
      </c>
      <c r="I64" s="8">
        <f>E64-B64</f>
        <v>3622133</v>
      </c>
    </row>
    <row r="65" spans="1:9">
      <c r="A65" s="33" t="s">
        <v>79</v>
      </c>
      <c r="B65" s="23">
        <v>17812934</v>
      </c>
      <c r="C65" s="9">
        <v>14323196</v>
      </c>
      <c r="D65" s="9">
        <v>3489738</v>
      </c>
      <c r="E65" s="13">
        <v>21394651</v>
      </c>
      <c r="F65" s="9">
        <v>16647023</v>
      </c>
      <c r="G65" s="9">
        <v>4747628</v>
      </c>
      <c r="H65" s="10">
        <f>E65/B65-1</f>
        <v>0.20107394997365402</v>
      </c>
      <c r="I65" s="8">
        <f>E65-B65</f>
        <v>3581717</v>
      </c>
    </row>
    <row r="66" spans="1:9">
      <c r="A66" s="33" t="s">
        <v>71</v>
      </c>
      <c r="B66" s="23">
        <v>39974080</v>
      </c>
      <c r="C66" s="9">
        <v>27586924</v>
      </c>
      <c r="D66" s="9">
        <v>12387156</v>
      </c>
      <c r="E66" s="9">
        <v>43462357</v>
      </c>
      <c r="F66" s="9">
        <v>29353433</v>
      </c>
      <c r="G66" s="9">
        <v>14108924</v>
      </c>
      <c r="H66" s="10">
        <f>E66/B66-1</f>
        <v>8.7263471729680742E-2</v>
      </c>
      <c r="I66" s="8">
        <f>E66-B66</f>
        <v>3488277</v>
      </c>
    </row>
    <row r="67" spans="1:9">
      <c r="A67" s="33" t="s">
        <v>67</v>
      </c>
      <c r="B67" s="23">
        <v>45517987</v>
      </c>
      <c r="C67" s="9">
        <v>49892404</v>
      </c>
      <c r="D67" s="9">
        <v>-4374417</v>
      </c>
      <c r="E67" s="9">
        <v>48350392</v>
      </c>
      <c r="F67" s="9">
        <v>51994262</v>
      </c>
      <c r="G67" s="9">
        <v>-3643870</v>
      </c>
      <c r="H67" s="10">
        <f>E67/B67-1</f>
        <v>6.2226060216590939E-2</v>
      </c>
      <c r="I67" s="8">
        <f>E67-B67</f>
        <v>2832405</v>
      </c>
    </row>
    <row r="68" spans="1:9">
      <c r="A68" s="33" t="s">
        <v>78</v>
      </c>
      <c r="B68" s="23">
        <v>19941559</v>
      </c>
      <c r="C68" s="9">
        <v>16507562</v>
      </c>
      <c r="D68" s="9">
        <v>3433997</v>
      </c>
      <c r="E68" s="13">
        <v>22438666</v>
      </c>
      <c r="F68" s="9">
        <v>18076905</v>
      </c>
      <c r="G68" s="9">
        <v>4361761</v>
      </c>
      <c r="H68" s="10">
        <f>E68/B68-1</f>
        <v>0.1252212527616321</v>
      </c>
      <c r="I68" s="8">
        <f>E68-B68</f>
        <v>2497107</v>
      </c>
    </row>
    <row r="69" spans="1:9">
      <c r="A69" s="33" t="s">
        <v>69</v>
      </c>
      <c r="B69" s="23">
        <v>42484869</v>
      </c>
      <c r="C69" s="9">
        <v>25619070</v>
      </c>
      <c r="D69" s="9">
        <v>16865799</v>
      </c>
      <c r="E69" s="9">
        <v>44619610</v>
      </c>
      <c r="F69" s="9">
        <v>27347783</v>
      </c>
      <c r="G69" s="9">
        <v>17271827</v>
      </c>
      <c r="H69" s="10">
        <f>E69/B69-1</f>
        <v>5.0247089146020496E-2</v>
      </c>
      <c r="I69" s="8">
        <f>E69-B69</f>
        <v>2134741</v>
      </c>
    </row>
    <row r="70" spans="1:9">
      <c r="A70" s="33" t="s">
        <v>82</v>
      </c>
      <c r="B70" s="23">
        <v>10310734</v>
      </c>
      <c r="C70" s="9">
        <v>8156096</v>
      </c>
      <c r="D70" s="9">
        <v>2154638</v>
      </c>
      <c r="E70" s="13">
        <v>12209741</v>
      </c>
      <c r="F70" s="9">
        <v>8576922</v>
      </c>
      <c r="G70" s="9">
        <v>3632819</v>
      </c>
      <c r="H70" s="10">
        <f>E70/B70-1</f>
        <v>0.18417767348085978</v>
      </c>
      <c r="I70" s="8">
        <f>E70-B70</f>
        <v>1899007</v>
      </c>
    </row>
    <row r="71" spans="1:9">
      <c r="A71" s="33" t="s">
        <v>81</v>
      </c>
      <c r="B71" s="23">
        <v>11376142</v>
      </c>
      <c r="C71" s="9">
        <v>8536326</v>
      </c>
      <c r="D71" s="9">
        <v>2839816</v>
      </c>
      <c r="E71" s="13">
        <v>13113766</v>
      </c>
      <c r="F71" s="9">
        <v>9572690</v>
      </c>
      <c r="G71" s="9">
        <v>3541076</v>
      </c>
      <c r="H71" s="10">
        <f>E71/B71-1</f>
        <v>0.1527428191385094</v>
      </c>
      <c r="I71" s="8">
        <f>E71-B71</f>
        <v>1737624</v>
      </c>
    </row>
    <row r="72" spans="1:9">
      <c r="A72" s="33" t="s">
        <v>84</v>
      </c>
      <c r="B72" s="23">
        <v>8293343</v>
      </c>
      <c r="C72" s="9">
        <v>8105594</v>
      </c>
      <c r="D72" s="9">
        <v>187749</v>
      </c>
      <c r="E72" s="13">
        <v>9914047</v>
      </c>
      <c r="F72" s="9">
        <v>8707011</v>
      </c>
      <c r="G72" s="9">
        <v>1207036</v>
      </c>
      <c r="H72" s="10">
        <f>E72/B72-1</f>
        <v>0.19542228025538066</v>
      </c>
      <c r="I72" s="8">
        <f>E72-B72</f>
        <v>1620704</v>
      </c>
    </row>
    <row r="73" spans="1:9">
      <c r="A73" s="33" t="s">
        <v>48</v>
      </c>
      <c r="B73" s="23">
        <v>104687067</v>
      </c>
      <c r="C73" s="9">
        <v>59213278</v>
      </c>
      <c r="D73" s="9">
        <v>45473789</v>
      </c>
      <c r="E73" s="9">
        <v>106274491</v>
      </c>
      <c r="F73" s="9">
        <v>66544004</v>
      </c>
      <c r="G73" s="9">
        <v>39730487</v>
      </c>
      <c r="H73" s="10">
        <f>E73/B73-1</f>
        <v>1.5163515852440579E-2</v>
      </c>
      <c r="I73" s="8">
        <f>E73-B73</f>
        <v>1587424</v>
      </c>
    </row>
    <row r="74" spans="1:9">
      <c r="A74" s="33" t="s">
        <v>86</v>
      </c>
      <c r="B74" s="23">
        <v>7353105</v>
      </c>
      <c r="C74" s="9">
        <v>7448707</v>
      </c>
      <c r="D74" s="9">
        <v>-95602</v>
      </c>
      <c r="E74" s="13">
        <v>7572996</v>
      </c>
      <c r="F74" s="9">
        <v>7858556</v>
      </c>
      <c r="G74" s="9">
        <v>-285560</v>
      </c>
      <c r="H74" s="10">
        <f>E74/B74-1</f>
        <v>2.9904509727523232E-2</v>
      </c>
      <c r="I74" s="8">
        <f>E74-B74</f>
        <v>219891</v>
      </c>
    </row>
    <row r="75" spans="1:9">
      <c r="A75" s="33" t="s">
        <v>83</v>
      </c>
      <c r="B75" s="23">
        <v>11091854</v>
      </c>
      <c r="C75" s="9">
        <v>7011286</v>
      </c>
      <c r="D75" s="9">
        <v>4080568</v>
      </c>
      <c r="E75" s="13">
        <v>10697123</v>
      </c>
      <c r="F75" s="9">
        <v>7853825</v>
      </c>
      <c r="G75" s="9">
        <v>2843298</v>
      </c>
      <c r="H75" s="10">
        <f>E75/B75-1</f>
        <v>-3.5587468064401162E-2</v>
      </c>
      <c r="I75" s="8">
        <f>E75-B75</f>
        <v>-394731</v>
      </c>
    </row>
    <row r="76" spans="1:9">
      <c r="A76" s="33" t="s">
        <v>72</v>
      </c>
      <c r="B76" s="23">
        <v>45844420</v>
      </c>
      <c r="C76" s="9">
        <v>39985754</v>
      </c>
      <c r="D76" s="9">
        <v>5858666</v>
      </c>
      <c r="E76" s="9">
        <v>41981011</v>
      </c>
      <c r="F76" s="9">
        <v>41654827</v>
      </c>
      <c r="G76" s="9">
        <v>326184</v>
      </c>
      <c r="H76" s="12">
        <f>E76/B76-1</f>
        <v>-8.4272175326899124E-2</v>
      </c>
      <c r="I76" s="8">
        <f>E76-B76</f>
        <v>-3863409</v>
      </c>
    </row>
    <row r="77" spans="1:9">
      <c r="A77" s="33" t="s">
        <v>21</v>
      </c>
      <c r="B77" s="23">
        <v>417105310</v>
      </c>
      <c r="C77" s="9">
        <v>181240694</v>
      </c>
      <c r="D77" s="9">
        <v>235864616</v>
      </c>
      <c r="E77" s="9">
        <v>412814316</v>
      </c>
      <c r="F77" s="9">
        <v>204090740</v>
      </c>
      <c r="G77" s="9">
        <v>208723576</v>
      </c>
      <c r="H77" s="10">
        <f>E77/B77-1</f>
        <v>-1.0287555437738294E-2</v>
      </c>
      <c r="I77" s="8">
        <f>E77-B77</f>
        <v>-4290994</v>
      </c>
    </row>
    <row r="78" spans="1:9">
      <c r="A78" s="33" t="s">
        <v>61</v>
      </c>
      <c r="B78" s="23">
        <v>56476929</v>
      </c>
      <c r="C78" s="9">
        <v>43634482</v>
      </c>
      <c r="D78" s="9">
        <v>12842447</v>
      </c>
      <c r="E78" s="9">
        <v>52025293</v>
      </c>
      <c r="F78" s="9">
        <v>39262658</v>
      </c>
      <c r="G78" s="9">
        <v>12762635</v>
      </c>
      <c r="H78" s="10">
        <f>E78/B78-1</f>
        <v>-7.882220366479209E-2</v>
      </c>
      <c r="I78" s="8">
        <f>E78-B78</f>
        <v>-4451636</v>
      </c>
    </row>
    <row r="79" spans="1:9">
      <c r="A79" s="33" t="s">
        <v>80</v>
      </c>
      <c r="B79" s="23">
        <v>25881592</v>
      </c>
      <c r="C79" s="9">
        <v>36750867</v>
      </c>
      <c r="D79" s="9">
        <v>-10869275</v>
      </c>
      <c r="E79" s="13">
        <v>18626826</v>
      </c>
      <c r="F79" s="9">
        <v>34345438</v>
      </c>
      <c r="G79" s="9">
        <v>-15718612</v>
      </c>
      <c r="H79" s="12">
        <f>E79/B79-1</f>
        <v>-0.28030601826966439</v>
      </c>
      <c r="I79" s="8">
        <f>E79-B79</f>
        <v>-7254766</v>
      </c>
    </row>
    <row r="80" spans="1:9">
      <c r="A80" s="33" t="s">
        <v>58</v>
      </c>
      <c r="B80" s="23">
        <v>64017590</v>
      </c>
      <c r="C80" s="9">
        <v>37855058</v>
      </c>
      <c r="D80" s="9">
        <v>26162532</v>
      </c>
      <c r="E80" s="9">
        <v>55799105</v>
      </c>
      <c r="F80" s="9">
        <v>37003311</v>
      </c>
      <c r="G80" s="9">
        <v>18795794</v>
      </c>
      <c r="H80" s="12">
        <f>E80/B80-1</f>
        <v>-0.12837854408452432</v>
      </c>
      <c r="I80" s="11">
        <f>E80-B80</f>
        <v>-8218485</v>
      </c>
    </row>
    <row r="81" spans="1:9">
      <c r="A81" s="33" t="s">
        <v>51</v>
      </c>
      <c r="B81" s="23">
        <v>102032688</v>
      </c>
      <c r="C81" s="9">
        <v>74553939</v>
      </c>
      <c r="D81" s="9">
        <v>27478749</v>
      </c>
      <c r="E81" s="9">
        <v>93106584</v>
      </c>
      <c r="F81" s="9">
        <v>62911736</v>
      </c>
      <c r="G81" s="9">
        <v>30194848</v>
      </c>
      <c r="H81" s="12">
        <f>E81/B81-1</f>
        <v>-8.748278786892294E-2</v>
      </c>
      <c r="I81" s="11">
        <f>E81-B81</f>
        <v>-8926104</v>
      </c>
    </row>
    <row r="82" spans="1:9">
      <c r="A82" s="33" t="s">
        <v>23</v>
      </c>
      <c r="B82" s="23">
        <v>393008569</v>
      </c>
      <c r="C82" s="9">
        <v>240821709</v>
      </c>
      <c r="D82" s="9">
        <v>152186860</v>
      </c>
      <c r="E82" s="9">
        <v>383978318</v>
      </c>
      <c r="F82" s="9">
        <v>258289078</v>
      </c>
      <c r="G82" s="9">
        <v>125689240</v>
      </c>
      <c r="H82" s="10">
        <f>E82/B82-1</f>
        <v>-2.2977236916175259E-2</v>
      </c>
      <c r="I82" s="11">
        <f>E82-B82</f>
        <v>-9030251</v>
      </c>
    </row>
    <row r="83" spans="1:9">
      <c r="A83" s="33" t="s">
        <v>8</v>
      </c>
      <c r="B83" s="23">
        <v>1417513479</v>
      </c>
      <c r="C83" s="9">
        <v>733456636</v>
      </c>
      <c r="D83" s="9">
        <v>684056843</v>
      </c>
      <c r="E83" s="24">
        <v>1404860793</v>
      </c>
      <c r="F83" s="9">
        <v>1031682980</v>
      </c>
      <c r="G83" s="9">
        <v>373177813</v>
      </c>
      <c r="H83" s="10">
        <f>E83/B83-1</f>
        <v>-8.9259722658341367E-3</v>
      </c>
      <c r="I83" s="11">
        <f>E83-B83</f>
        <v>-12652686</v>
      </c>
    </row>
    <row r="84" spans="1:9">
      <c r="A84" s="33" t="s">
        <v>87</v>
      </c>
      <c r="B84" s="23">
        <v>20153525</v>
      </c>
      <c r="C84" s="9">
        <v>21258453</v>
      </c>
      <c r="D84" s="9">
        <v>-1104928</v>
      </c>
      <c r="E84" s="13">
        <v>6882951</v>
      </c>
      <c r="F84" s="9">
        <v>18978908</v>
      </c>
      <c r="G84" s="9">
        <v>-12095957</v>
      </c>
      <c r="H84" s="12">
        <f>E84/B84-1</f>
        <v>-0.65847408827984188</v>
      </c>
      <c r="I84" s="11">
        <f>E84-B84</f>
        <v>-13270574</v>
      </c>
    </row>
    <row r="85" spans="1:9">
      <c r="A85" s="33" t="s">
        <v>68</v>
      </c>
      <c r="B85" s="23">
        <v>64293075</v>
      </c>
      <c r="C85" s="9">
        <v>114397774</v>
      </c>
      <c r="D85" s="9">
        <v>-50104699</v>
      </c>
      <c r="E85" s="9">
        <v>48138748</v>
      </c>
      <c r="F85" s="9">
        <v>97782189</v>
      </c>
      <c r="G85" s="9">
        <v>-49643441</v>
      </c>
      <c r="H85" s="12">
        <f>E85/B85-1</f>
        <v>-0.25126076175389034</v>
      </c>
      <c r="I85" s="11">
        <f>E85-B85</f>
        <v>-16154327</v>
      </c>
    </row>
    <row r="86" spans="1:9">
      <c r="A86" s="33" t="s">
        <v>43</v>
      </c>
      <c r="B86" s="23">
        <v>176077084</v>
      </c>
      <c r="C86" s="9">
        <v>71055120</v>
      </c>
      <c r="D86" s="9">
        <v>105021964</v>
      </c>
      <c r="E86" s="9">
        <v>153836250</v>
      </c>
      <c r="F86" s="9">
        <v>75018505</v>
      </c>
      <c r="G86" s="9">
        <v>78817745</v>
      </c>
      <c r="H86" s="12">
        <f>E86/B86-1</f>
        <v>-0.12631305275364513</v>
      </c>
      <c r="I86" s="11">
        <f>E86-B86</f>
        <v>-22240834</v>
      </c>
    </row>
    <row r="87" spans="1:9">
      <c r="A87" s="33" t="s">
        <v>36</v>
      </c>
      <c r="B87" s="23">
        <v>215733463</v>
      </c>
      <c r="C87" s="9">
        <v>136924913</v>
      </c>
      <c r="D87" s="9">
        <v>78808550</v>
      </c>
      <c r="E87" s="9">
        <v>192931210</v>
      </c>
      <c r="F87" s="9">
        <v>113490744</v>
      </c>
      <c r="G87" s="9">
        <v>79440466</v>
      </c>
      <c r="H87" s="12">
        <f>E87/B87-1</f>
        <v>-0.10569641205824432</v>
      </c>
      <c r="I87" s="11">
        <f>E87-B87</f>
        <v>-22802253</v>
      </c>
    </row>
    <row r="88" spans="1:9">
      <c r="A88" s="33" t="s">
        <v>57</v>
      </c>
      <c r="B88" s="23">
        <v>131746718</v>
      </c>
      <c r="C88" s="9">
        <v>94499047</v>
      </c>
      <c r="D88" s="9">
        <v>37247671</v>
      </c>
      <c r="E88" s="9">
        <v>62638496</v>
      </c>
      <c r="F88" s="9">
        <v>70552936</v>
      </c>
      <c r="G88" s="9">
        <v>-7914440</v>
      </c>
      <c r="H88" s="12">
        <f>E88/B88-1</f>
        <v>-0.52455365149969047</v>
      </c>
      <c r="I88" s="11">
        <f>E88-B88</f>
        <v>-69108222</v>
      </c>
    </row>
    <row r="89" spans="1:9" s="31" customFormat="1">
      <c r="A89" s="32" t="s">
        <v>41</v>
      </c>
      <c r="B89" s="27">
        <v>245349362</v>
      </c>
      <c r="C89" s="28">
        <v>60915372</v>
      </c>
      <c r="D89" s="28">
        <v>184433990</v>
      </c>
      <c r="E89" s="28">
        <v>167184780</v>
      </c>
      <c r="F89" s="28">
        <v>72786080</v>
      </c>
      <c r="G89" s="28">
        <v>94398700</v>
      </c>
      <c r="H89" s="29">
        <f>E89/B89-1</f>
        <v>-0.31858481865544852</v>
      </c>
      <c r="I89" s="30">
        <f>E89-B89</f>
        <v>-78164582</v>
      </c>
    </row>
  </sheetData>
  <autoFilter ref="A4:L4">
    <sortState ref="A5:I89">
      <sortCondition descending="1" ref="I4"/>
    </sortState>
  </autoFilter>
  <mergeCells count="6">
    <mergeCell ref="B1:D1"/>
    <mergeCell ref="E1:G1"/>
    <mergeCell ref="B2:D2"/>
    <mergeCell ref="E2:G2"/>
    <mergeCell ref="A1:A3"/>
    <mergeCell ref="H1:I2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Регионы РФ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2023-02-10T13:35:45Z</dcterms:modified>
</cp:coreProperties>
</file>