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4" sheetId="4" r:id="rId1"/>
  </sheets>
  <definedNames>
    <definedName name="_xlnm._FilterDatabase" localSheetId="0" hidden="1">Лист4!$A$4:$I$4</definedName>
  </definedNames>
  <calcPr calcId="125725"/>
</workbook>
</file>

<file path=xl/calcChain.xml><?xml version="1.0" encoding="utf-8"?>
<calcChain xmlns="http://schemas.openxmlformats.org/spreadsheetml/2006/main">
  <c r="F97" i="4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<sst xmlns="http://schemas.openxmlformats.org/spreadsheetml/2006/main" count="387" uniqueCount="245">
  <si>
    <t/>
  </si>
  <si>
    <t>№</t>
  </si>
  <si>
    <t>Регион</t>
  </si>
  <si>
    <t>2019</t>
  </si>
  <si>
    <t>2020</t>
  </si>
  <si>
    <t>Изменение возраста, лет</t>
  </si>
  <si>
    <t>Изменение возраста, %</t>
  </si>
  <si>
    <t>Изменение возраста_формат</t>
  </si>
  <si>
    <t>2019_формат</t>
  </si>
  <si>
    <t>2020_формат</t>
  </si>
  <si>
    <t>Российская Федерация</t>
  </si>
  <si>
    <t>-1 год / 5 месяцев</t>
  </si>
  <si>
    <t>60 лет / 4 месяца</t>
  </si>
  <si>
    <t>58 лет / 11 месяцев</t>
  </si>
  <si>
    <t xml:space="preserve">    Центральный федеральный округ</t>
  </si>
  <si>
    <t>-1 год / 7 месяцев</t>
  </si>
  <si>
    <t>61 год / 2 месяца</t>
  </si>
  <si>
    <t>59 лет / 7 месяцев</t>
  </si>
  <si>
    <t xml:space="preserve">        Белгородская область</t>
  </si>
  <si>
    <t>3 года / 10 месяцев</t>
  </si>
  <si>
    <t>57 лет / 2 месяца</t>
  </si>
  <si>
    <t>61 год</t>
  </si>
  <si>
    <t xml:space="preserve">        Брянская область</t>
  </si>
  <si>
    <t>1 год</t>
  </si>
  <si>
    <t>55 лет / 8 месяцев</t>
  </si>
  <si>
    <t>56 лет / 8 месяцев</t>
  </si>
  <si>
    <t xml:space="preserve">        Владимирская область</t>
  </si>
  <si>
    <t>1 год / 7 месяцев</t>
  </si>
  <si>
    <t>58 лет / 7 месяцев</t>
  </si>
  <si>
    <t>60 лет / 2 месяца</t>
  </si>
  <si>
    <t xml:space="preserve">        Воронежская область</t>
  </si>
  <si>
    <t>-1 год / 1 месяц</t>
  </si>
  <si>
    <t>58 лет / 2 месяца</t>
  </si>
  <si>
    <t>57 лет / 1 месяц</t>
  </si>
  <si>
    <t xml:space="preserve">        Ивановская область</t>
  </si>
  <si>
    <t>0 лет / 5 месяцев</t>
  </si>
  <si>
    <t>57 лет / 7 месяцев</t>
  </si>
  <si>
    <t xml:space="preserve">        Калужская область</t>
  </si>
  <si>
    <t>-3 года / 10 месяцев</t>
  </si>
  <si>
    <t>61 год / 1 месяц</t>
  </si>
  <si>
    <t>57 лет / 4 месяца</t>
  </si>
  <si>
    <t xml:space="preserve">        Костромская область</t>
  </si>
  <si>
    <t>59 лет / 8 месяцев</t>
  </si>
  <si>
    <t xml:space="preserve">        Курская область</t>
  </si>
  <si>
    <t>-7 лет / 6 месяцев</t>
  </si>
  <si>
    <t>59 лет / 11 месяцев</t>
  </si>
  <si>
    <t>52 года / 5 месяцев</t>
  </si>
  <si>
    <t xml:space="preserve">        Липецкая область</t>
  </si>
  <si>
    <t>-2 года / 11 месяцев</t>
  </si>
  <si>
    <t>54 года / 2 месяца</t>
  </si>
  <si>
    <t xml:space="preserve">        Московская область</t>
  </si>
  <si>
    <t>-1 год / 2 месяца</t>
  </si>
  <si>
    <t>62 года / 4 месяца</t>
  </si>
  <si>
    <t xml:space="preserve">        Орловская область</t>
  </si>
  <si>
    <t>-4 года / 11 месяцев</t>
  </si>
  <si>
    <t>50 лет / 10 месяцев</t>
  </si>
  <si>
    <t xml:space="preserve">        Рязанская область</t>
  </si>
  <si>
    <t>-0 лет / 7 месяцев</t>
  </si>
  <si>
    <t>58 лет / 5 месяцев</t>
  </si>
  <si>
    <t>57 лет / 10 месяцев</t>
  </si>
  <si>
    <t xml:space="preserve">        Смоленская область</t>
  </si>
  <si>
    <t>2 года / 1 месяц</t>
  </si>
  <si>
    <t>57 лет / 6 месяцев</t>
  </si>
  <si>
    <t xml:space="preserve">        Тамбовская область</t>
  </si>
  <si>
    <t>-4 года / 4 месяца</t>
  </si>
  <si>
    <t>58 лет / 1 месяц</t>
  </si>
  <si>
    <t>53 года / 10 месяцев</t>
  </si>
  <si>
    <t xml:space="preserve">        Тверская область</t>
  </si>
  <si>
    <t>59 лет / 1 месяц</t>
  </si>
  <si>
    <t xml:space="preserve">        Тульская область</t>
  </si>
  <si>
    <t>-1 год</t>
  </si>
  <si>
    <t>58 лет / 8 месяцев</t>
  </si>
  <si>
    <t>57 лет / 8 месяцев</t>
  </si>
  <si>
    <t xml:space="preserve">        Ярославская область</t>
  </si>
  <si>
    <t>60 лет / 7 месяцев</t>
  </si>
  <si>
    <t xml:space="preserve">        Москва</t>
  </si>
  <si>
    <t>-3 года / 6 месяцев</t>
  </si>
  <si>
    <t>65 лет / 1 месяц</t>
  </si>
  <si>
    <t>61 год / 7 месяцев</t>
  </si>
  <si>
    <t xml:space="preserve">    Северо-Западный федеральный округ</t>
  </si>
  <si>
    <t>-1 год / 11 месяцев</t>
  </si>
  <si>
    <t xml:space="preserve">        Карелия</t>
  </si>
  <si>
    <t>-5 лет / 4 месяца</t>
  </si>
  <si>
    <t>53 года / 5 месяцев</t>
  </si>
  <si>
    <t xml:space="preserve">        Коми</t>
  </si>
  <si>
    <t>-0 лет / 11 месяцев</t>
  </si>
  <si>
    <t xml:space="preserve">            Ненецкий АО</t>
  </si>
  <si>
    <t>-11 лет / 10 месяцев</t>
  </si>
  <si>
    <t>43 года / 11 месяцев</t>
  </si>
  <si>
    <t xml:space="preserve">            Архангельская область</t>
  </si>
  <si>
    <t>-0 лет / 8 месяцев</t>
  </si>
  <si>
    <t>59 лет</t>
  </si>
  <si>
    <t>58 лет / 4 месяца</t>
  </si>
  <si>
    <t xml:space="preserve">        Вологодская область</t>
  </si>
  <si>
    <t>-2 года / 1 месяц</t>
  </si>
  <si>
    <t>56 лет / 7 месяцев</t>
  </si>
  <si>
    <t xml:space="preserve">        Калининградская область</t>
  </si>
  <si>
    <t>-2 года / 4 месяца</t>
  </si>
  <si>
    <t>62 года / 5 месяцев</t>
  </si>
  <si>
    <t>60 лет / 1 месяц</t>
  </si>
  <si>
    <t xml:space="preserve">        Ленинградская область</t>
  </si>
  <si>
    <t>-1 год / 6 месяцев</t>
  </si>
  <si>
    <t>60 лет</t>
  </si>
  <si>
    <t>58 лет / 6 месяцев</t>
  </si>
  <si>
    <t xml:space="preserve">        Мурманская область</t>
  </si>
  <si>
    <t>0 лет</t>
  </si>
  <si>
    <t>59 лет / 5 месяцев</t>
  </si>
  <si>
    <t xml:space="preserve">        Новгородская область</t>
  </si>
  <si>
    <t>-5 лет / 2 месяца</t>
  </si>
  <si>
    <t>58 лет / 10 месяцев</t>
  </si>
  <si>
    <t>53 года / 7 месяцев</t>
  </si>
  <si>
    <t xml:space="preserve">        Псковская область</t>
  </si>
  <si>
    <t>56 лет / 11 месяцев</t>
  </si>
  <si>
    <t xml:space="preserve">        Санкт-Петербург</t>
  </si>
  <si>
    <t>62 года / 1 месяц</t>
  </si>
  <si>
    <t>59 лет / 2 месяца</t>
  </si>
  <si>
    <t xml:space="preserve">    Южный федеральный округ</t>
  </si>
  <si>
    <t xml:space="preserve">        Адыгея</t>
  </si>
  <si>
    <t>-2 года / 8 месяцев</t>
  </si>
  <si>
    <t>61 год / 6 месяцев</t>
  </si>
  <si>
    <t xml:space="preserve">        Калмыкия</t>
  </si>
  <si>
    <t>60 лет / 5 месяцев</t>
  </si>
  <si>
    <t xml:space="preserve">        Крым</t>
  </si>
  <si>
    <t xml:space="preserve">        Краснодарский край</t>
  </si>
  <si>
    <t>-0 лет / 10 месяцев</t>
  </si>
  <si>
    <t>60 лет / 6 месяцев</t>
  </si>
  <si>
    <t xml:space="preserve">        Астраханская область</t>
  </si>
  <si>
    <t>58 лет</t>
  </si>
  <si>
    <t xml:space="preserve">        Волгоградская область</t>
  </si>
  <si>
    <t xml:space="preserve">        Ростовская область</t>
  </si>
  <si>
    <t xml:space="preserve">        Севастополь</t>
  </si>
  <si>
    <t>55 лет / 11 месяцев</t>
  </si>
  <si>
    <t xml:space="preserve">    Северо-Кавказский федеральный округ</t>
  </si>
  <si>
    <t>62 года / 2 месяца</t>
  </si>
  <si>
    <t>61 год / 4 месяца</t>
  </si>
  <si>
    <t xml:space="preserve">        Дагестан</t>
  </si>
  <si>
    <t>2 года</t>
  </si>
  <si>
    <t>66 лет / 2 месяца</t>
  </si>
  <si>
    <t>68 лет / 2 месяца</t>
  </si>
  <si>
    <t xml:space="preserve">        Ингушетия</t>
  </si>
  <si>
    <t>-6 лет / 7 месяцев</t>
  </si>
  <si>
    <t>67 лет / 2 месяца</t>
  </si>
  <si>
    <t xml:space="preserve">        Кабардино-Балкария</t>
  </si>
  <si>
    <t>0 лет / 7 месяцев</t>
  </si>
  <si>
    <t>57 лет / 11 месяцев</t>
  </si>
  <si>
    <t xml:space="preserve">        Карачаево-Черкесия</t>
  </si>
  <si>
    <t>55 лет / 4 месяца</t>
  </si>
  <si>
    <t xml:space="preserve">        Северная Осетия</t>
  </si>
  <si>
    <t>-4 года</t>
  </si>
  <si>
    <t xml:space="preserve">        Чечня</t>
  </si>
  <si>
    <t>0 лет / 4 месяца</t>
  </si>
  <si>
    <t>66 лет / 1 месяц</t>
  </si>
  <si>
    <t>66 лет / 5 месяцев</t>
  </si>
  <si>
    <t xml:space="preserve">        Ставропольский край</t>
  </si>
  <si>
    <t xml:space="preserve">    Приволжский федеральный округ</t>
  </si>
  <si>
    <t xml:space="preserve">        Башкортостан</t>
  </si>
  <si>
    <t>1 год / 2 месяца</t>
  </si>
  <si>
    <t xml:space="preserve">        Марий Эл</t>
  </si>
  <si>
    <t>-6 лет / 1 месяц</t>
  </si>
  <si>
    <t>56 лет</t>
  </si>
  <si>
    <t>49 лет / 11 месяцев</t>
  </si>
  <si>
    <t xml:space="preserve">        Мордовия</t>
  </si>
  <si>
    <t>-7 лет / 8 месяцев</t>
  </si>
  <si>
    <t>62 года / 8 месяцев</t>
  </si>
  <si>
    <t>55 лет</t>
  </si>
  <si>
    <t xml:space="preserve">        Татарстан</t>
  </si>
  <si>
    <t>1 год / 6 месяцев</t>
  </si>
  <si>
    <t>65 лет / 5 месяцев</t>
  </si>
  <si>
    <t>66 лет / 11 месяцев</t>
  </si>
  <si>
    <t xml:space="preserve">        Удмуртия</t>
  </si>
  <si>
    <t xml:space="preserve">        Чувашия</t>
  </si>
  <si>
    <t xml:space="preserve">        Пермский край</t>
  </si>
  <si>
    <t xml:space="preserve">        Кировская область</t>
  </si>
  <si>
    <t>59 лет / 10 месяцев</t>
  </si>
  <si>
    <t>55 лет / 6 месяцев</t>
  </si>
  <si>
    <t xml:space="preserve">        Нижегородская область</t>
  </si>
  <si>
    <t xml:space="preserve">        Оренбургская область</t>
  </si>
  <si>
    <t>59 лет / 6 месяцев</t>
  </si>
  <si>
    <t xml:space="preserve">        Пензенская область</t>
  </si>
  <si>
    <t>-0 лет / 5 месяцев</t>
  </si>
  <si>
    <t xml:space="preserve">        Самарская область</t>
  </si>
  <si>
    <t xml:space="preserve">        Саратовская область</t>
  </si>
  <si>
    <t>-3 года</t>
  </si>
  <si>
    <t>60 лет / 8 месяцев</t>
  </si>
  <si>
    <t xml:space="preserve">        Ульяновская область</t>
  </si>
  <si>
    <t>-2 года</t>
  </si>
  <si>
    <t>60 лет / 10 месяцев</t>
  </si>
  <si>
    <t xml:space="preserve">    Уральский федеральный округ</t>
  </si>
  <si>
    <t>-1 год / 8 месяцев</t>
  </si>
  <si>
    <t xml:space="preserve">        Курганская область</t>
  </si>
  <si>
    <t>-0 лет / 1 месяц</t>
  </si>
  <si>
    <t>57 лет / 5 месяцев</t>
  </si>
  <si>
    <t xml:space="preserve">        Свердловская область</t>
  </si>
  <si>
    <t>-3 года / 4 месяца</t>
  </si>
  <si>
    <t>56 лет / 5 месяцев</t>
  </si>
  <si>
    <t xml:space="preserve">            Ханты-Мансийский АО</t>
  </si>
  <si>
    <t>4 года / 1 месяц</t>
  </si>
  <si>
    <t xml:space="preserve">            Ямало-Ненецкий АО</t>
  </si>
  <si>
    <t>56 лет / 6 месяцев</t>
  </si>
  <si>
    <t xml:space="preserve">            Тюменская область</t>
  </si>
  <si>
    <t xml:space="preserve">        Челябинская область</t>
  </si>
  <si>
    <t xml:space="preserve">    Сибирский федеральный округ</t>
  </si>
  <si>
    <t xml:space="preserve">        Алтай</t>
  </si>
  <si>
    <t>-7 лет / 7 месяцев</t>
  </si>
  <si>
    <t>51 год</t>
  </si>
  <si>
    <t xml:space="preserve">        Тыва</t>
  </si>
  <si>
    <t>50 лет / 6 месяцев</t>
  </si>
  <si>
    <t xml:space="preserve">        Хакасия</t>
  </si>
  <si>
    <t>-4 года / 7 месяцев</t>
  </si>
  <si>
    <t>55 лет / 10 месяцев</t>
  </si>
  <si>
    <t xml:space="preserve">        Алтайский край</t>
  </si>
  <si>
    <t>56 лет / 10 месяцев</t>
  </si>
  <si>
    <t>54 года / 6 месяцев</t>
  </si>
  <si>
    <t xml:space="preserve">        Красноярский край</t>
  </si>
  <si>
    <t xml:space="preserve">        Иркутская область</t>
  </si>
  <si>
    <t xml:space="preserve">        Кемеровская область</t>
  </si>
  <si>
    <t>-0 лет / 4 месяца</t>
  </si>
  <si>
    <t xml:space="preserve">        Новосибирская область</t>
  </si>
  <si>
    <t xml:space="preserve">        Омская область</t>
  </si>
  <si>
    <t>0 лет / 11 месяцев</t>
  </si>
  <si>
    <t xml:space="preserve">        Томская область</t>
  </si>
  <si>
    <t xml:space="preserve">    Дальневосточный федеральный округ</t>
  </si>
  <si>
    <t xml:space="preserve">        Бурятия</t>
  </si>
  <si>
    <t>59 лет / 4 месяца</t>
  </si>
  <si>
    <t xml:space="preserve">        Забайкальский край</t>
  </si>
  <si>
    <t>54 года / 11 месяцев</t>
  </si>
  <si>
    <t xml:space="preserve">        Якутия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</si>
  <si>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</si>
  <si>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</si>
  <si>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</si>
  <si>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>-5 лет</t>
  </si>
  <si>
    <t xml:space="preserve">        Амурская область</t>
  </si>
  <si>
    <t xml:space="preserve">        Магаданская область</t>
  </si>
  <si>
    <t>56 лет / 1 месяц</t>
  </si>
  <si>
    <t>52 года / 10 месяцев</t>
  </si>
  <si>
    <t xml:space="preserve">        Сахалинская область</t>
  </si>
  <si>
    <t xml:space="preserve">        Еврейская авт. область</t>
  </si>
  <si>
    <t>-4 года / 8 месяцев</t>
  </si>
  <si>
    <t>53 года</t>
  </si>
  <si>
    <t>48 лет / 4 месяца</t>
  </si>
  <si>
    <t xml:space="preserve">        Чукотский АО</t>
  </si>
  <si>
    <t>-12 лет / 1 месяц</t>
  </si>
  <si>
    <t>49 лет / 1 месяц</t>
  </si>
  <si>
    <t>37 лет</t>
  </si>
  <si>
    <t>Ожидаемая продолжительность здоровой жизни (год, значение показателя за год, все население)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</si>
</sst>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%"/>
    <numFmt numFmtId="165" formatCode="#,##0.####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2" fillId="0" borderId="0" xfId="3" applyFont="1" applyAlignment="1">
      <alignment horizontal="center" vertical="center"/>
    </xf>
    <xf numFmtId="43" fontId="2" fillId="0" borderId="0" xfId="1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2" fillId="0" borderId="0" xfId="3" applyFont="1" applyFill="1" applyAlignment="1">
      <alignment vertical="center"/>
    </xf>
    <xf numFmtId="165" fontId="3" fillId="0" borderId="0" xfId="3" applyNumberFormat="1" applyFont="1" applyBorder="1" applyAlignment="1">
      <alignment horizontal="center" vertical="center"/>
    </xf>
    <xf numFmtId="165" fontId="2" fillId="0" borderId="0" xfId="3" applyNumberFormat="1" applyFont="1" applyBorder="1" applyAlignment="1">
      <alignment horizontal="center" vertical="center"/>
    </xf>
    <xf numFmtId="165" fontId="2" fillId="3" borderId="0" xfId="3" applyNumberFormat="1" applyFont="1" applyFill="1" applyBorder="1" applyAlignment="1">
      <alignment horizontal="center" vertical="center"/>
    </xf>
    <xf numFmtId="165" fontId="2" fillId="2" borderId="0" xfId="3" applyNumberFormat="1" applyFont="1" applyFill="1" applyBorder="1" applyAlignment="1">
      <alignment horizontal="center" vertical="center"/>
    </xf>
    <xf numFmtId="165" fontId="2" fillId="4" borderId="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43" fontId="3" fillId="0" borderId="0" xfId="1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2" borderId="0" xfId="3" applyFont="1" applyFill="1" applyBorder="1" applyAlignment="1">
      <alignment horizontal="center" vertical="center"/>
    </xf>
    <xf numFmtId="43" fontId="2" fillId="2" borderId="0" xfId="1" applyNumberFormat="1" applyFont="1" applyFill="1" applyBorder="1" applyAlignment="1">
      <alignment horizontal="center" vertical="center"/>
    </xf>
    <xf numFmtId="9" fontId="2" fillId="2" borderId="0" xfId="4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3" fontId="2" fillId="3" borderId="0" xfId="3" applyNumberFormat="1" applyFont="1" applyFill="1" applyBorder="1" applyAlignment="1">
      <alignment horizontal="center" vertical="center"/>
    </xf>
    <xf numFmtId="43" fontId="2" fillId="3" borderId="0" xfId="1" applyNumberFormat="1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43" fontId="2" fillId="4" borderId="0" xfId="1" applyNumberFormat="1" applyFont="1" applyFill="1" applyBorder="1" applyAlignment="1">
      <alignment horizontal="center" vertical="center"/>
    </xf>
    <xf numFmtId="164" fontId="2" fillId="4" borderId="0" xfId="2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center" vertical="center"/>
    </xf>
    <xf numFmtId="3" fontId="2" fillId="2" borderId="0" xfId="3" applyNumberFormat="1" applyFont="1" applyFill="1" applyBorder="1" applyAlignment="1">
      <alignment horizontal="center" vertical="center"/>
    </xf>
    <xf numFmtId="3" fontId="2" fillId="4" borderId="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3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D8" sqref="D8"/>
    </sheetView>
  </sheetViews>
  <sheetFormatPr defaultRowHeight="15"/>
  <cols>
    <col min="1" max="1" width="7.85546875" style="1" customWidth="1"/>
    <col min="2" max="2" width="28.7109375" style="7" customWidth="1"/>
    <col min="3" max="3" width="13.42578125" style="3" customWidth="1"/>
    <col min="4" max="4" width="12.5703125" style="3" customWidth="1"/>
    <col min="5" max="5" width="15.28515625" style="4" customWidth="1"/>
    <col min="6" max="6" width="15.5703125" style="5" customWidth="1"/>
    <col min="7" max="7" width="22.140625" style="1" customWidth="1"/>
    <col min="8" max="8" width="19" style="6" customWidth="1"/>
    <col min="9" max="9" width="22.140625" style="6" customWidth="1"/>
  </cols>
  <sheetData>
    <row r="1" spans="1:9">
      <c r="B1" s="2" t="s">
        <v>244</v>
      </c>
    </row>
    <row r="2" spans="1:9">
      <c r="B2" s="7" t="s">
        <v>0</v>
      </c>
    </row>
    <row r="3" spans="1:9" ht="25.5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36" t="s">
        <v>7</v>
      </c>
      <c r="H3" s="36" t="s">
        <v>8</v>
      </c>
      <c r="I3" s="36" t="s">
        <v>9</v>
      </c>
    </row>
    <row r="4" spans="1:9">
      <c r="A4" s="13">
        <v>1</v>
      </c>
      <c r="B4" s="17" t="s">
        <v>10</v>
      </c>
      <c r="C4" s="8">
        <v>60.3</v>
      </c>
      <c r="D4" s="8">
        <v>58.9</v>
      </c>
      <c r="E4" s="18">
        <f>D4-C4</f>
        <v>-1.3999999999999986</v>
      </c>
      <c r="F4" s="19">
        <f>D4/C4-1</f>
        <v>-2.3217247097844118E-2</v>
      </c>
      <c r="G4" s="20" t="s">
        <v>11</v>
      </c>
      <c r="H4" s="37" t="s">
        <v>12</v>
      </c>
      <c r="I4" s="37" t="s">
        <v>13</v>
      </c>
    </row>
    <row r="5" spans="1:9" ht="25.5">
      <c r="A5" s="21">
        <v>2</v>
      </c>
      <c r="B5" s="38" t="s">
        <v>14</v>
      </c>
      <c r="C5" s="11">
        <v>61.2</v>
      </c>
      <c r="D5" s="11">
        <v>59.6</v>
      </c>
      <c r="E5" s="22">
        <f>D5-C5</f>
        <v>-1.6000000000000014</v>
      </c>
      <c r="F5" s="23">
        <f>D5/C5-1</f>
        <v>-2.6143790849673221E-2</v>
      </c>
      <c r="G5" s="20" t="s">
        <v>15</v>
      </c>
      <c r="H5" s="37" t="s">
        <v>16</v>
      </c>
      <c r="I5" s="37" t="s">
        <v>17</v>
      </c>
    </row>
    <row r="6" spans="1:9">
      <c r="A6" s="24">
        <v>3</v>
      </c>
      <c r="B6" s="25" t="s">
        <v>18</v>
      </c>
      <c r="C6" s="9">
        <v>57.2</v>
      </c>
      <c r="D6" s="26">
        <v>61</v>
      </c>
      <c r="E6" s="27">
        <f>D6-C6</f>
        <v>3.7999999999999972</v>
      </c>
      <c r="F6" s="28">
        <f>D6/C6-1</f>
        <v>6.643356643356646E-2</v>
      </c>
      <c r="G6" s="20" t="s">
        <v>19</v>
      </c>
      <c r="H6" s="37" t="s">
        <v>20</v>
      </c>
      <c r="I6" s="37" t="s">
        <v>21</v>
      </c>
    </row>
    <row r="7" spans="1:9">
      <c r="A7" s="24">
        <v>4</v>
      </c>
      <c r="B7" s="25" t="s">
        <v>22</v>
      </c>
      <c r="C7" s="12">
        <v>55.7</v>
      </c>
      <c r="D7" s="9">
        <v>56.7</v>
      </c>
      <c r="E7" s="29">
        <f>D7-C7</f>
        <v>1</v>
      </c>
      <c r="F7" s="28">
        <f>D7/C7-1</f>
        <v>1.795332136445249E-2</v>
      </c>
      <c r="G7" s="20" t="s">
        <v>23</v>
      </c>
      <c r="H7" s="37" t="s">
        <v>24</v>
      </c>
      <c r="I7" s="37" t="s">
        <v>25</v>
      </c>
    </row>
    <row r="8" spans="1:9">
      <c r="A8" s="24">
        <v>5</v>
      </c>
      <c r="B8" s="25" t="s">
        <v>26</v>
      </c>
      <c r="C8" s="9">
        <v>58.6</v>
      </c>
      <c r="D8" s="9">
        <v>60.2</v>
      </c>
      <c r="E8" s="27">
        <f>D8-C8</f>
        <v>1.6000000000000014</v>
      </c>
      <c r="F8" s="28">
        <f>D8/C8-1</f>
        <v>2.7303754266211566E-2</v>
      </c>
      <c r="G8" s="20" t="s">
        <v>27</v>
      </c>
      <c r="H8" s="37" t="s">
        <v>28</v>
      </c>
      <c r="I8" s="37" t="s">
        <v>29</v>
      </c>
    </row>
    <row r="9" spans="1:9">
      <c r="A9" s="24">
        <v>6</v>
      </c>
      <c r="B9" s="25" t="s">
        <v>30</v>
      </c>
      <c r="C9" s="9">
        <v>58.2</v>
      </c>
      <c r="D9" s="9">
        <v>57.1</v>
      </c>
      <c r="E9" s="29">
        <f>D9-C9</f>
        <v>-1.1000000000000014</v>
      </c>
      <c r="F9" s="30">
        <f>D9/C9-1</f>
        <v>-1.8900343642611728E-2</v>
      </c>
      <c r="G9" s="20" t="s">
        <v>31</v>
      </c>
      <c r="H9" s="37" t="s">
        <v>32</v>
      </c>
      <c r="I9" s="37" t="s">
        <v>33</v>
      </c>
    </row>
    <row r="10" spans="1:9">
      <c r="A10" s="24">
        <v>7</v>
      </c>
      <c r="B10" s="25" t="s">
        <v>34</v>
      </c>
      <c r="C10" s="9">
        <v>57.2</v>
      </c>
      <c r="D10" s="9">
        <v>57.6</v>
      </c>
      <c r="E10" s="29">
        <f>D10-C10</f>
        <v>0.39999999999999858</v>
      </c>
      <c r="F10" s="30">
        <f>D10/C10-1</f>
        <v>6.9930069930068672E-3</v>
      </c>
      <c r="G10" s="20" t="s">
        <v>35</v>
      </c>
      <c r="H10" s="37" t="s">
        <v>20</v>
      </c>
      <c r="I10" s="37" t="s">
        <v>36</v>
      </c>
    </row>
    <row r="11" spans="1:9">
      <c r="A11" s="24">
        <v>8</v>
      </c>
      <c r="B11" s="25" t="s">
        <v>37</v>
      </c>
      <c r="C11" s="9">
        <v>61.1</v>
      </c>
      <c r="D11" s="9">
        <v>57.3</v>
      </c>
      <c r="E11" s="29">
        <f>D11-C11</f>
        <v>-3.8000000000000043</v>
      </c>
      <c r="F11" s="30">
        <f>D11/C11-1</f>
        <v>-6.219312602291327E-2</v>
      </c>
      <c r="G11" s="20" t="s">
        <v>38</v>
      </c>
      <c r="H11" s="37" t="s">
        <v>39</v>
      </c>
      <c r="I11" s="37" t="s">
        <v>40</v>
      </c>
    </row>
    <row r="12" spans="1:9">
      <c r="A12" s="24">
        <v>9</v>
      </c>
      <c r="B12" s="25" t="s">
        <v>41</v>
      </c>
      <c r="C12" s="9">
        <v>61.1</v>
      </c>
      <c r="D12" s="9">
        <v>59.7</v>
      </c>
      <c r="E12" s="29">
        <f>D12-C12</f>
        <v>-1.3999999999999986</v>
      </c>
      <c r="F12" s="30">
        <f>D12/C12-1</f>
        <v>-2.2913256955810146E-2</v>
      </c>
      <c r="G12" s="20" t="s">
        <v>11</v>
      </c>
      <c r="H12" s="37" t="s">
        <v>39</v>
      </c>
      <c r="I12" s="37" t="s">
        <v>42</v>
      </c>
    </row>
    <row r="13" spans="1:9">
      <c r="A13" s="24">
        <v>10</v>
      </c>
      <c r="B13" s="25" t="s">
        <v>43</v>
      </c>
      <c r="C13" s="9">
        <v>59.9</v>
      </c>
      <c r="D13" s="12">
        <v>52.4</v>
      </c>
      <c r="E13" s="31">
        <f>D13-C13</f>
        <v>-7.5</v>
      </c>
      <c r="F13" s="32">
        <f>D13/C13-1</f>
        <v>-0.12520868113522543</v>
      </c>
      <c r="G13" s="20" t="s">
        <v>44</v>
      </c>
      <c r="H13" s="37" t="s">
        <v>45</v>
      </c>
      <c r="I13" s="37" t="s">
        <v>46</v>
      </c>
    </row>
    <row r="14" spans="1:9">
      <c r="A14" s="24">
        <v>11</v>
      </c>
      <c r="B14" s="25" t="s">
        <v>47</v>
      </c>
      <c r="C14" s="9">
        <v>57.1</v>
      </c>
      <c r="D14" s="9">
        <v>54.2</v>
      </c>
      <c r="E14" s="29">
        <f>D14-C14</f>
        <v>-2.8999999999999986</v>
      </c>
      <c r="F14" s="30">
        <f>D14/C14-1</f>
        <v>-5.0788091068301178E-2</v>
      </c>
      <c r="G14" s="20" t="s">
        <v>48</v>
      </c>
      <c r="H14" s="37" t="s">
        <v>33</v>
      </c>
      <c r="I14" s="37" t="s">
        <v>49</v>
      </c>
    </row>
    <row r="15" spans="1:9">
      <c r="A15" s="24">
        <v>12</v>
      </c>
      <c r="B15" s="25" t="s">
        <v>50</v>
      </c>
      <c r="C15" s="10">
        <v>62.3</v>
      </c>
      <c r="D15" s="10">
        <v>61.1</v>
      </c>
      <c r="E15" s="29">
        <f>D15-C15</f>
        <v>-1.1999999999999957</v>
      </c>
      <c r="F15" s="30">
        <f>D15/C15-1</f>
        <v>-1.9261637239165297E-2</v>
      </c>
      <c r="G15" s="20" t="s">
        <v>51</v>
      </c>
      <c r="H15" s="37" t="s">
        <v>52</v>
      </c>
      <c r="I15" s="37" t="s">
        <v>39</v>
      </c>
    </row>
    <row r="16" spans="1:9">
      <c r="A16" s="24">
        <v>13</v>
      </c>
      <c r="B16" s="25" t="s">
        <v>53</v>
      </c>
      <c r="C16" s="12">
        <v>55.7</v>
      </c>
      <c r="D16" s="12">
        <v>50.8</v>
      </c>
      <c r="E16" s="29">
        <f>D16-C16</f>
        <v>-4.9000000000000057</v>
      </c>
      <c r="F16" s="30">
        <f>D16/C16-1</f>
        <v>-8.7971274685817002E-2</v>
      </c>
      <c r="G16" s="20" t="s">
        <v>54</v>
      </c>
      <c r="H16" s="37" t="s">
        <v>24</v>
      </c>
      <c r="I16" s="37" t="s">
        <v>55</v>
      </c>
    </row>
    <row r="17" spans="1:9">
      <c r="A17" s="24">
        <v>14</v>
      </c>
      <c r="B17" s="25" t="s">
        <v>56</v>
      </c>
      <c r="C17" s="9">
        <v>58.4</v>
      </c>
      <c r="D17" s="9">
        <v>57.8</v>
      </c>
      <c r="E17" s="29">
        <f>D17-C17</f>
        <v>-0.60000000000000142</v>
      </c>
      <c r="F17" s="30">
        <f>D17/C17-1</f>
        <v>-1.0273972602739767E-2</v>
      </c>
      <c r="G17" s="20" t="s">
        <v>57</v>
      </c>
      <c r="H17" s="37" t="s">
        <v>58</v>
      </c>
      <c r="I17" s="37" t="s">
        <v>59</v>
      </c>
    </row>
    <row r="18" spans="1:9">
      <c r="A18" s="24">
        <v>15</v>
      </c>
      <c r="B18" s="25" t="s">
        <v>60</v>
      </c>
      <c r="C18" s="9">
        <v>57.5</v>
      </c>
      <c r="D18" s="9">
        <v>59.6</v>
      </c>
      <c r="E18" s="27">
        <f>D18-C18</f>
        <v>2.1000000000000014</v>
      </c>
      <c r="F18" s="28">
        <f>D18/C18-1</f>
        <v>3.6521739130434883E-2</v>
      </c>
      <c r="G18" s="20" t="s">
        <v>61</v>
      </c>
      <c r="H18" s="37" t="s">
        <v>62</v>
      </c>
      <c r="I18" s="37" t="s">
        <v>17</v>
      </c>
    </row>
    <row r="19" spans="1:9">
      <c r="A19" s="24">
        <v>16</v>
      </c>
      <c r="B19" s="25" t="s">
        <v>63</v>
      </c>
      <c r="C19" s="9">
        <v>58.1</v>
      </c>
      <c r="D19" s="9">
        <v>53.8</v>
      </c>
      <c r="E19" s="29">
        <f>D19-C19</f>
        <v>-4.3000000000000043</v>
      </c>
      <c r="F19" s="30">
        <f>D19/C19-1</f>
        <v>-7.4010327022375311E-2</v>
      </c>
      <c r="G19" s="20" t="s">
        <v>64</v>
      </c>
      <c r="H19" s="37" t="s">
        <v>65</v>
      </c>
      <c r="I19" s="37" t="s">
        <v>66</v>
      </c>
    </row>
    <row r="20" spans="1:9">
      <c r="A20" s="24">
        <v>17</v>
      </c>
      <c r="B20" s="25" t="s">
        <v>67</v>
      </c>
      <c r="C20" s="9">
        <v>58.1</v>
      </c>
      <c r="D20" s="9">
        <v>59.1</v>
      </c>
      <c r="E20" s="29">
        <f>D20-C20</f>
        <v>1</v>
      </c>
      <c r="F20" s="30">
        <f>D20/C20-1</f>
        <v>1.7211703958691871E-2</v>
      </c>
      <c r="G20" s="20" t="s">
        <v>23</v>
      </c>
      <c r="H20" s="37" t="s">
        <v>65</v>
      </c>
      <c r="I20" s="37" t="s">
        <v>68</v>
      </c>
    </row>
    <row r="21" spans="1:9">
      <c r="A21" s="24">
        <v>18</v>
      </c>
      <c r="B21" s="25" t="s">
        <v>69</v>
      </c>
      <c r="C21" s="9">
        <v>58.7</v>
      </c>
      <c r="D21" s="9">
        <v>57.7</v>
      </c>
      <c r="E21" s="29">
        <f>D21-C21</f>
        <v>-1</v>
      </c>
      <c r="F21" s="30">
        <f>D21/C21-1</f>
        <v>-1.7035775127768327E-2</v>
      </c>
      <c r="G21" s="20" t="s">
        <v>70</v>
      </c>
      <c r="H21" s="37" t="s">
        <v>71</v>
      </c>
      <c r="I21" s="37" t="s">
        <v>72</v>
      </c>
    </row>
    <row r="22" spans="1:9">
      <c r="A22" s="24">
        <v>19</v>
      </c>
      <c r="B22" s="25" t="s">
        <v>73</v>
      </c>
      <c r="C22" s="9">
        <v>60.6</v>
      </c>
      <c r="D22" s="26">
        <v>61</v>
      </c>
      <c r="E22" s="29">
        <f>D22-C22</f>
        <v>0.39999999999999858</v>
      </c>
      <c r="F22" s="30">
        <f>D22/C22-1</f>
        <v>6.6006600660066805E-3</v>
      </c>
      <c r="G22" s="20" t="s">
        <v>35</v>
      </c>
      <c r="H22" s="37" t="s">
        <v>74</v>
      </c>
      <c r="I22" s="37" t="s">
        <v>21</v>
      </c>
    </row>
    <row r="23" spans="1:9">
      <c r="A23" s="24">
        <v>20</v>
      </c>
      <c r="B23" s="25" t="s">
        <v>75</v>
      </c>
      <c r="C23" s="10">
        <v>65.099999999999994</v>
      </c>
      <c r="D23" s="10">
        <v>61.6</v>
      </c>
      <c r="E23" s="29">
        <f>D23-C23</f>
        <v>-3.4999999999999929</v>
      </c>
      <c r="F23" s="30">
        <f>D23/C23-1</f>
        <v>-5.3763440860214895E-2</v>
      </c>
      <c r="G23" s="20" t="s">
        <v>76</v>
      </c>
      <c r="H23" s="37" t="s">
        <v>77</v>
      </c>
      <c r="I23" s="37" t="s">
        <v>78</v>
      </c>
    </row>
    <row r="24" spans="1:9" ht="25.5">
      <c r="A24" s="21">
        <v>21</v>
      </c>
      <c r="B24" s="38" t="s">
        <v>79</v>
      </c>
      <c r="C24" s="11">
        <v>60.6</v>
      </c>
      <c r="D24" s="11">
        <v>58.7</v>
      </c>
      <c r="E24" s="22">
        <f>D24-C24</f>
        <v>-1.8999999999999986</v>
      </c>
      <c r="F24" s="23">
        <f>D24/C24-1</f>
        <v>-3.1353135313531344E-2</v>
      </c>
      <c r="G24" s="20" t="s">
        <v>80</v>
      </c>
      <c r="H24" s="37" t="s">
        <v>74</v>
      </c>
      <c r="I24" s="37" t="s">
        <v>71</v>
      </c>
    </row>
    <row r="25" spans="1:9">
      <c r="A25" s="24">
        <v>22</v>
      </c>
      <c r="B25" s="25" t="s">
        <v>81</v>
      </c>
      <c r="C25" s="9">
        <v>58.7</v>
      </c>
      <c r="D25" s="12">
        <v>53.4</v>
      </c>
      <c r="E25" s="31">
        <f>D25-C25</f>
        <v>-5.3000000000000043</v>
      </c>
      <c r="F25" s="32">
        <f>D25/C25-1</f>
        <v>-9.0289608177172131E-2</v>
      </c>
      <c r="G25" s="20" t="s">
        <v>82</v>
      </c>
      <c r="H25" s="37" t="s">
        <v>71</v>
      </c>
      <c r="I25" s="37" t="s">
        <v>83</v>
      </c>
    </row>
    <row r="26" spans="1:9">
      <c r="A26" s="24">
        <v>23</v>
      </c>
      <c r="B26" s="25" t="s">
        <v>84</v>
      </c>
      <c r="C26" s="9">
        <v>58.6</v>
      </c>
      <c r="D26" s="9">
        <v>57.7</v>
      </c>
      <c r="E26" s="29">
        <f>D26-C26</f>
        <v>-0.89999999999999858</v>
      </c>
      <c r="F26" s="30">
        <f>D26/C26-1</f>
        <v>-1.5358361774744034E-2</v>
      </c>
      <c r="G26" s="20" t="s">
        <v>85</v>
      </c>
      <c r="H26" s="37" t="s">
        <v>28</v>
      </c>
      <c r="I26" s="37" t="s">
        <v>72</v>
      </c>
    </row>
    <row r="27" spans="1:9">
      <c r="A27" s="24">
        <v>24</v>
      </c>
      <c r="B27" s="25" t="s">
        <v>86</v>
      </c>
      <c r="C27" s="12">
        <v>55.7</v>
      </c>
      <c r="D27" s="12">
        <v>43.9</v>
      </c>
      <c r="E27" s="31">
        <f>D27-C27</f>
        <v>-11.800000000000004</v>
      </c>
      <c r="F27" s="32">
        <f>D27/C27-1</f>
        <v>-0.21184919210053865</v>
      </c>
      <c r="G27" s="20" t="s">
        <v>87</v>
      </c>
      <c r="H27" s="37" t="s">
        <v>24</v>
      </c>
      <c r="I27" s="37" t="s">
        <v>88</v>
      </c>
    </row>
    <row r="28" spans="1:9">
      <c r="A28" s="24">
        <v>25</v>
      </c>
      <c r="B28" s="25" t="s">
        <v>89</v>
      </c>
      <c r="C28" s="33">
        <v>59</v>
      </c>
      <c r="D28" s="9">
        <v>58.3</v>
      </c>
      <c r="E28" s="29">
        <f>D28-C28</f>
        <v>-0.70000000000000284</v>
      </c>
      <c r="F28" s="30">
        <f>D28/C28-1</f>
        <v>-1.1864406779661052E-2</v>
      </c>
      <c r="G28" s="20" t="s">
        <v>90</v>
      </c>
      <c r="H28" s="37" t="s">
        <v>91</v>
      </c>
      <c r="I28" s="37" t="s">
        <v>92</v>
      </c>
    </row>
    <row r="29" spans="1:9">
      <c r="A29" s="24">
        <v>26</v>
      </c>
      <c r="B29" s="25" t="s">
        <v>93</v>
      </c>
      <c r="C29" s="9">
        <v>58.7</v>
      </c>
      <c r="D29" s="9">
        <v>56.6</v>
      </c>
      <c r="E29" s="29">
        <f>D29-C29</f>
        <v>-2.1000000000000014</v>
      </c>
      <c r="F29" s="30">
        <f>D29/C29-1</f>
        <v>-3.5775127768313486E-2</v>
      </c>
      <c r="G29" s="20" t="s">
        <v>94</v>
      </c>
      <c r="H29" s="37" t="s">
        <v>71</v>
      </c>
      <c r="I29" s="37" t="s">
        <v>95</v>
      </c>
    </row>
    <row r="30" spans="1:9">
      <c r="A30" s="24">
        <v>27</v>
      </c>
      <c r="B30" s="25" t="s">
        <v>96</v>
      </c>
      <c r="C30" s="10">
        <v>62.4</v>
      </c>
      <c r="D30" s="9">
        <v>60.1</v>
      </c>
      <c r="E30" s="29">
        <f>D30-C30</f>
        <v>-2.2999999999999972</v>
      </c>
      <c r="F30" s="30">
        <f>D30/C30-1</f>
        <v>-3.6858974358974339E-2</v>
      </c>
      <c r="G30" s="20" t="s">
        <v>97</v>
      </c>
      <c r="H30" s="37" t="s">
        <v>98</v>
      </c>
      <c r="I30" s="37" t="s">
        <v>99</v>
      </c>
    </row>
    <row r="31" spans="1:9">
      <c r="A31" s="24">
        <v>28</v>
      </c>
      <c r="B31" s="25" t="s">
        <v>100</v>
      </c>
      <c r="C31" s="33">
        <v>60</v>
      </c>
      <c r="D31" s="9">
        <v>58.5</v>
      </c>
      <c r="E31" s="29">
        <f>D31-C31</f>
        <v>-1.5</v>
      </c>
      <c r="F31" s="30">
        <f>D31/C31-1</f>
        <v>-2.5000000000000022E-2</v>
      </c>
      <c r="G31" s="20" t="s">
        <v>101</v>
      </c>
      <c r="H31" s="37" t="s">
        <v>102</v>
      </c>
      <c r="I31" s="37" t="s">
        <v>103</v>
      </c>
    </row>
    <row r="32" spans="1:9">
      <c r="A32" s="24">
        <v>29</v>
      </c>
      <c r="B32" s="25" t="s">
        <v>104</v>
      </c>
      <c r="C32" s="9">
        <v>59.4</v>
      </c>
      <c r="D32" s="9">
        <v>59.4</v>
      </c>
      <c r="E32" s="29">
        <f>D32-C32</f>
        <v>0</v>
      </c>
      <c r="F32" s="30">
        <f>D32/C32-1</f>
        <v>0</v>
      </c>
      <c r="G32" s="20" t="s">
        <v>105</v>
      </c>
      <c r="H32" s="37" t="s">
        <v>106</v>
      </c>
      <c r="I32" s="37" t="s">
        <v>106</v>
      </c>
    </row>
    <row r="33" spans="1:9">
      <c r="A33" s="24">
        <v>30</v>
      </c>
      <c r="B33" s="25" t="s">
        <v>107</v>
      </c>
      <c r="C33" s="9">
        <v>58.8</v>
      </c>
      <c r="D33" s="9">
        <v>53.6</v>
      </c>
      <c r="E33" s="31">
        <f>D33-C33</f>
        <v>-5.1999999999999957</v>
      </c>
      <c r="F33" s="30">
        <f>D33/C33-1</f>
        <v>-8.8435374149659851E-2</v>
      </c>
      <c r="G33" s="20" t="s">
        <v>108</v>
      </c>
      <c r="H33" s="37" t="s">
        <v>109</v>
      </c>
      <c r="I33" s="37" t="s">
        <v>110</v>
      </c>
    </row>
    <row r="34" spans="1:9">
      <c r="A34" s="24">
        <v>31</v>
      </c>
      <c r="B34" s="25" t="s">
        <v>111</v>
      </c>
      <c r="C34" s="9">
        <v>56.9</v>
      </c>
      <c r="D34" s="9">
        <v>55.7</v>
      </c>
      <c r="E34" s="29">
        <f>D34-C34</f>
        <v>-1.1999999999999957</v>
      </c>
      <c r="F34" s="30">
        <f>D34/C34-1</f>
        <v>-2.1089630931458658E-2</v>
      </c>
      <c r="G34" s="20" t="s">
        <v>51</v>
      </c>
      <c r="H34" s="37" t="s">
        <v>112</v>
      </c>
      <c r="I34" s="37" t="s">
        <v>24</v>
      </c>
    </row>
    <row r="35" spans="1:9">
      <c r="A35" s="24">
        <v>32</v>
      </c>
      <c r="B35" s="25" t="s">
        <v>113</v>
      </c>
      <c r="C35" s="10">
        <v>62.1</v>
      </c>
      <c r="D35" s="9">
        <v>59.2</v>
      </c>
      <c r="E35" s="29">
        <f>D35-C35</f>
        <v>-2.8999999999999986</v>
      </c>
      <c r="F35" s="30">
        <f>D35/C35-1</f>
        <v>-4.6698872785829293E-2</v>
      </c>
      <c r="G35" s="20" t="s">
        <v>48</v>
      </c>
      <c r="H35" s="37" t="s">
        <v>114</v>
      </c>
      <c r="I35" s="37" t="s">
        <v>115</v>
      </c>
    </row>
    <row r="36" spans="1:9">
      <c r="A36" s="21">
        <v>33</v>
      </c>
      <c r="B36" s="38" t="s">
        <v>116</v>
      </c>
      <c r="C36" s="34">
        <v>60</v>
      </c>
      <c r="D36" s="11">
        <v>58.8</v>
      </c>
      <c r="E36" s="22">
        <f>D36-C36</f>
        <v>-1.2000000000000028</v>
      </c>
      <c r="F36" s="23">
        <f>D36/C36-1</f>
        <v>-2.0000000000000018E-2</v>
      </c>
      <c r="G36" s="20" t="s">
        <v>51</v>
      </c>
      <c r="H36" s="37" t="s">
        <v>102</v>
      </c>
      <c r="I36" s="37" t="s">
        <v>109</v>
      </c>
    </row>
    <row r="37" spans="1:9">
      <c r="A37" s="24">
        <v>34</v>
      </c>
      <c r="B37" s="25" t="s">
        <v>117</v>
      </c>
      <c r="C37" s="9">
        <v>61.5</v>
      </c>
      <c r="D37" s="9">
        <v>58.8</v>
      </c>
      <c r="E37" s="29">
        <f>D37-C37</f>
        <v>-2.7000000000000028</v>
      </c>
      <c r="F37" s="30">
        <f>D37/C37-1</f>
        <v>-4.3902439024390283E-2</v>
      </c>
      <c r="G37" s="20" t="s">
        <v>118</v>
      </c>
      <c r="H37" s="37" t="s">
        <v>119</v>
      </c>
      <c r="I37" s="37" t="s">
        <v>109</v>
      </c>
    </row>
    <row r="38" spans="1:9">
      <c r="A38" s="24">
        <v>35</v>
      </c>
      <c r="B38" s="25" t="s">
        <v>120</v>
      </c>
      <c r="C38" s="9">
        <v>60.4</v>
      </c>
      <c r="D38" s="33">
        <v>59</v>
      </c>
      <c r="E38" s="29">
        <f>D38-C38</f>
        <v>-1.3999999999999986</v>
      </c>
      <c r="F38" s="30">
        <f>D38/C38-1</f>
        <v>-2.3178807947019875E-2</v>
      </c>
      <c r="G38" s="20" t="s">
        <v>11</v>
      </c>
      <c r="H38" s="37" t="s">
        <v>121</v>
      </c>
      <c r="I38" s="37" t="s">
        <v>91</v>
      </c>
    </row>
    <row r="39" spans="1:9">
      <c r="A39" s="24">
        <v>36</v>
      </c>
      <c r="B39" s="25" t="s">
        <v>122</v>
      </c>
      <c r="C39" s="9">
        <v>60.2</v>
      </c>
      <c r="D39" s="9">
        <v>58.7</v>
      </c>
      <c r="E39" s="29">
        <f>D39-C39</f>
        <v>-1.5</v>
      </c>
      <c r="F39" s="30">
        <f>D39/C39-1</f>
        <v>-2.4916943521594681E-2</v>
      </c>
      <c r="G39" s="20" t="s">
        <v>101</v>
      </c>
      <c r="H39" s="37" t="s">
        <v>29</v>
      </c>
      <c r="I39" s="37" t="s">
        <v>71</v>
      </c>
    </row>
    <row r="40" spans="1:9">
      <c r="A40" s="24">
        <v>37</v>
      </c>
      <c r="B40" s="25" t="s">
        <v>123</v>
      </c>
      <c r="C40" s="9">
        <v>60.5</v>
      </c>
      <c r="D40" s="9">
        <v>59.7</v>
      </c>
      <c r="E40" s="29">
        <f>D40-C40</f>
        <v>-0.79999999999999716</v>
      </c>
      <c r="F40" s="30">
        <f>D40/C40-1</f>
        <v>-1.3223140495867702E-2</v>
      </c>
      <c r="G40" s="20" t="s">
        <v>124</v>
      </c>
      <c r="H40" s="37" t="s">
        <v>125</v>
      </c>
      <c r="I40" s="37" t="s">
        <v>42</v>
      </c>
    </row>
    <row r="41" spans="1:9">
      <c r="A41" s="24">
        <v>38</v>
      </c>
      <c r="B41" s="25" t="s">
        <v>126</v>
      </c>
      <c r="C41" s="9">
        <v>61.5</v>
      </c>
      <c r="D41" s="33">
        <v>58</v>
      </c>
      <c r="E41" s="29">
        <f>D41-C41</f>
        <v>-3.5</v>
      </c>
      <c r="F41" s="30">
        <f>D41/C41-1</f>
        <v>-5.6910569105691033E-2</v>
      </c>
      <c r="G41" s="20" t="s">
        <v>76</v>
      </c>
      <c r="H41" s="37" t="s">
        <v>119</v>
      </c>
      <c r="I41" s="37" t="s">
        <v>127</v>
      </c>
    </row>
    <row r="42" spans="1:9">
      <c r="A42" s="24">
        <v>39</v>
      </c>
      <c r="B42" s="25" t="s">
        <v>128</v>
      </c>
      <c r="C42" s="9">
        <v>60.2</v>
      </c>
      <c r="D42" s="33">
        <v>59</v>
      </c>
      <c r="E42" s="29">
        <f>D42-C42</f>
        <v>-1.2000000000000028</v>
      </c>
      <c r="F42" s="30">
        <f>D42/C42-1</f>
        <v>-1.9933554817275767E-2</v>
      </c>
      <c r="G42" s="20" t="s">
        <v>51</v>
      </c>
      <c r="H42" s="37" t="s">
        <v>29</v>
      </c>
      <c r="I42" s="37" t="s">
        <v>91</v>
      </c>
    </row>
    <row r="43" spans="1:9">
      <c r="A43" s="24">
        <v>40</v>
      </c>
      <c r="B43" s="25" t="s">
        <v>129</v>
      </c>
      <c r="C43" s="33">
        <v>58</v>
      </c>
      <c r="D43" s="9">
        <v>57.1</v>
      </c>
      <c r="E43" s="29">
        <f>D43-C43</f>
        <v>-0.89999999999999858</v>
      </c>
      <c r="F43" s="30">
        <f>D43/C43-1</f>
        <v>-1.551724137931032E-2</v>
      </c>
      <c r="G43" s="20" t="s">
        <v>85</v>
      </c>
      <c r="H43" s="37" t="s">
        <v>127</v>
      </c>
      <c r="I43" s="37" t="s">
        <v>33</v>
      </c>
    </row>
    <row r="44" spans="1:9">
      <c r="A44" s="24">
        <v>41</v>
      </c>
      <c r="B44" s="25" t="s">
        <v>130</v>
      </c>
      <c r="C44" s="12">
        <v>55.9</v>
      </c>
      <c r="D44" s="9">
        <v>57.5</v>
      </c>
      <c r="E44" s="27">
        <f>D44-C44</f>
        <v>1.6000000000000014</v>
      </c>
      <c r="F44" s="28">
        <f>D44/C44-1</f>
        <v>2.8622540250447193E-2</v>
      </c>
      <c r="G44" s="20" t="s">
        <v>27</v>
      </c>
      <c r="H44" s="37" t="s">
        <v>131</v>
      </c>
      <c r="I44" s="37" t="s">
        <v>62</v>
      </c>
    </row>
    <row r="45" spans="1:9" ht="25.5">
      <c r="A45" s="21">
        <v>42</v>
      </c>
      <c r="B45" s="38" t="s">
        <v>132</v>
      </c>
      <c r="C45" s="11">
        <v>62.2</v>
      </c>
      <c r="D45" s="11">
        <v>61.3</v>
      </c>
      <c r="E45" s="22">
        <f>D45-C45</f>
        <v>-0.90000000000000568</v>
      </c>
      <c r="F45" s="23">
        <f>D45/C45-1</f>
        <v>-1.4469453376205865E-2</v>
      </c>
      <c r="G45" s="20" t="s">
        <v>85</v>
      </c>
      <c r="H45" s="37" t="s">
        <v>133</v>
      </c>
      <c r="I45" s="37" t="s">
        <v>134</v>
      </c>
    </row>
    <row r="46" spans="1:9">
      <c r="A46" s="24">
        <v>43</v>
      </c>
      <c r="B46" s="25" t="s">
        <v>135</v>
      </c>
      <c r="C46" s="10">
        <v>66.2</v>
      </c>
      <c r="D46" s="10">
        <v>68.2</v>
      </c>
      <c r="E46" s="27">
        <f>D46-C46</f>
        <v>2</v>
      </c>
      <c r="F46" s="28">
        <f>D46/C46-1</f>
        <v>3.0211480362537735E-2</v>
      </c>
      <c r="G46" s="20" t="s">
        <v>136</v>
      </c>
      <c r="H46" s="37" t="s">
        <v>137</v>
      </c>
      <c r="I46" s="37" t="s">
        <v>138</v>
      </c>
    </row>
    <row r="47" spans="1:9">
      <c r="A47" s="24">
        <v>44</v>
      </c>
      <c r="B47" s="25" t="s">
        <v>139</v>
      </c>
      <c r="C47" s="10">
        <v>67.2</v>
      </c>
      <c r="D47" s="10">
        <v>60.6</v>
      </c>
      <c r="E47" s="31">
        <f>D47-C47</f>
        <v>-6.6000000000000014</v>
      </c>
      <c r="F47" s="32">
        <f>D47/C47-1</f>
        <v>-9.8214285714285698E-2</v>
      </c>
      <c r="G47" s="20" t="s">
        <v>140</v>
      </c>
      <c r="H47" s="37" t="s">
        <v>141</v>
      </c>
      <c r="I47" s="37" t="s">
        <v>74</v>
      </c>
    </row>
    <row r="48" spans="1:9">
      <c r="A48" s="24">
        <v>45</v>
      </c>
      <c r="B48" s="25" t="s">
        <v>142</v>
      </c>
      <c r="C48" s="9">
        <v>57.3</v>
      </c>
      <c r="D48" s="9">
        <v>57.9</v>
      </c>
      <c r="E48" s="29">
        <f>D48-C48</f>
        <v>0.60000000000000142</v>
      </c>
      <c r="F48" s="30">
        <f>D48/C48-1</f>
        <v>1.0471204188481797E-2</v>
      </c>
      <c r="G48" s="20" t="s">
        <v>143</v>
      </c>
      <c r="H48" s="37" t="s">
        <v>40</v>
      </c>
      <c r="I48" s="37" t="s">
        <v>144</v>
      </c>
    </row>
    <row r="49" spans="1:9">
      <c r="A49" s="24">
        <v>46</v>
      </c>
      <c r="B49" s="25" t="s">
        <v>145</v>
      </c>
      <c r="C49" s="9">
        <v>58.2</v>
      </c>
      <c r="D49" s="9">
        <v>55.3</v>
      </c>
      <c r="E49" s="29">
        <f>D49-C49</f>
        <v>-2.9000000000000057</v>
      </c>
      <c r="F49" s="30">
        <f>D49/C49-1</f>
        <v>-4.9828178694158121E-2</v>
      </c>
      <c r="G49" s="20" t="s">
        <v>48</v>
      </c>
      <c r="H49" s="37" t="s">
        <v>32</v>
      </c>
      <c r="I49" s="37" t="s">
        <v>146</v>
      </c>
    </row>
    <row r="50" spans="1:9">
      <c r="A50" s="24">
        <v>47</v>
      </c>
      <c r="B50" s="25" t="s">
        <v>147</v>
      </c>
      <c r="C50" s="10">
        <v>62.2</v>
      </c>
      <c r="D50" s="9">
        <v>58.2</v>
      </c>
      <c r="E50" s="29">
        <f>D50-C50</f>
        <v>-4</v>
      </c>
      <c r="F50" s="30">
        <f>D50/C50-1</f>
        <v>-6.4308681672025747E-2</v>
      </c>
      <c r="G50" s="20" t="s">
        <v>148</v>
      </c>
      <c r="H50" s="37" t="s">
        <v>133</v>
      </c>
      <c r="I50" s="37" t="s">
        <v>32</v>
      </c>
    </row>
    <row r="51" spans="1:9">
      <c r="A51" s="24">
        <v>48</v>
      </c>
      <c r="B51" s="25" t="s">
        <v>149</v>
      </c>
      <c r="C51" s="10">
        <v>66.099999999999994</v>
      </c>
      <c r="D51" s="10">
        <v>66.400000000000006</v>
      </c>
      <c r="E51" s="29">
        <f>D51-C51</f>
        <v>0.30000000000001137</v>
      </c>
      <c r="F51" s="30">
        <f>D51/C51-1</f>
        <v>4.5385779122544267E-3</v>
      </c>
      <c r="G51" s="20" t="s">
        <v>150</v>
      </c>
      <c r="H51" s="37" t="s">
        <v>151</v>
      </c>
      <c r="I51" s="37" t="s">
        <v>152</v>
      </c>
    </row>
    <row r="52" spans="1:9">
      <c r="A52" s="24">
        <v>49</v>
      </c>
      <c r="B52" s="25" t="s">
        <v>153</v>
      </c>
      <c r="C52" s="9">
        <v>59.1</v>
      </c>
      <c r="D52" s="33">
        <v>58</v>
      </c>
      <c r="E52" s="29">
        <f>D52-C52</f>
        <v>-1.1000000000000014</v>
      </c>
      <c r="F52" s="30">
        <f>D52/C52-1</f>
        <v>-1.8612521150592198E-2</v>
      </c>
      <c r="G52" s="20" t="s">
        <v>31</v>
      </c>
      <c r="H52" s="37" t="s">
        <v>68</v>
      </c>
      <c r="I52" s="37" t="s">
        <v>127</v>
      </c>
    </row>
    <row r="53" spans="1:9" ht="25.5">
      <c r="A53" s="21">
        <v>50</v>
      </c>
      <c r="B53" s="38" t="s">
        <v>154</v>
      </c>
      <c r="C53" s="11">
        <v>60.6</v>
      </c>
      <c r="D53" s="11">
        <v>59.7</v>
      </c>
      <c r="E53" s="22">
        <f>D53-C53</f>
        <v>-0.89999999999999858</v>
      </c>
      <c r="F53" s="23">
        <f>D53/C53-1</f>
        <v>-1.4851485148514865E-2</v>
      </c>
      <c r="G53" s="20" t="s">
        <v>85</v>
      </c>
      <c r="H53" s="37" t="s">
        <v>74</v>
      </c>
      <c r="I53" s="37" t="s">
        <v>42</v>
      </c>
    </row>
    <row r="54" spans="1:9">
      <c r="A54" s="24">
        <v>51</v>
      </c>
      <c r="B54" s="25" t="s">
        <v>155</v>
      </c>
      <c r="C54" s="9">
        <v>58.9</v>
      </c>
      <c r="D54" s="9">
        <v>60.1</v>
      </c>
      <c r="E54" s="27">
        <f>D54-C54</f>
        <v>1.2000000000000028</v>
      </c>
      <c r="F54" s="28">
        <f>D54/C54-1</f>
        <v>2.0373514431239359E-2</v>
      </c>
      <c r="G54" s="20" t="s">
        <v>156</v>
      </c>
      <c r="H54" s="37" t="s">
        <v>13</v>
      </c>
      <c r="I54" s="37" t="s">
        <v>99</v>
      </c>
    </row>
    <row r="55" spans="1:9">
      <c r="A55" s="24">
        <v>52</v>
      </c>
      <c r="B55" s="25" t="s">
        <v>157</v>
      </c>
      <c r="C55" s="35">
        <v>56</v>
      </c>
      <c r="D55" s="12">
        <v>49.9</v>
      </c>
      <c r="E55" s="31">
        <f>D55-C55</f>
        <v>-6.1000000000000014</v>
      </c>
      <c r="F55" s="32">
        <f>D55/C55-1</f>
        <v>-0.10892857142857149</v>
      </c>
      <c r="G55" s="20" t="s">
        <v>158</v>
      </c>
      <c r="H55" s="37" t="s">
        <v>159</v>
      </c>
      <c r="I55" s="37" t="s">
        <v>160</v>
      </c>
    </row>
    <row r="56" spans="1:9">
      <c r="A56" s="24">
        <v>53</v>
      </c>
      <c r="B56" s="25" t="s">
        <v>161</v>
      </c>
      <c r="C56" s="10">
        <v>62.7</v>
      </c>
      <c r="D56" s="33">
        <v>55</v>
      </c>
      <c r="E56" s="31">
        <f>D56-C56</f>
        <v>-7.7000000000000028</v>
      </c>
      <c r="F56" s="32">
        <f>D56/C56-1</f>
        <v>-0.1228070175438597</v>
      </c>
      <c r="G56" s="20" t="s">
        <v>162</v>
      </c>
      <c r="H56" s="37" t="s">
        <v>163</v>
      </c>
      <c r="I56" s="37" t="s">
        <v>164</v>
      </c>
    </row>
    <row r="57" spans="1:9">
      <c r="A57" s="24">
        <v>54</v>
      </c>
      <c r="B57" s="25" t="s">
        <v>165</v>
      </c>
      <c r="C57" s="10">
        <v>65.400000000000006</v>
      </c>
      <c r="D57" s="10">
        <v>66.900000000000006</v>
      </c>
      <c r="E57" s="27">
        <f>D57-C57</f>
        <v>1.5</v>
      </c>
      <c r="F57" s="28">
        <f>D57/C57-1</f>
        <v>2.2935779816513735E-2</v>
      </c>
      <c r="G57" s="20" t="s">
        <v>166</v>
      </c>
      <c r="H57" s="37" t="s">
        <v>167</v>
      </c>
      <c r="I57" s="37" t="s">
        <v>168</v>
      </c>
    </row>
    <row r="58" spans="1:9">
      <c r="A58" s="24">
        <v>55</v>
      </c>
      <c r="B58" s="25" t="s">
        <v>169</v>
      </c>
      <c r="C58" s="9">
        <v>61.2</v>
      </c>
      <c r="D58" s="9">
        <v>57.2</v>
      </c>
      <c r="E58" s="29">
        <f>D58-C58</f>
        <v>-4</v>
      </c>
      <c r="F58" s="30">
        <f>D58/C58-1</f>
        <v>-6.5359477124182996E-2</v>
      </c>
      <c r="G58" s="20" t="s">
        <v>148</v>
      </c>
      <c r="H58" s="37" t="s">
        <v>16</v>
      </c>
      <c r="I58" s="37" t="s">
        <v>20</v>
      </c>
    </row>
    <row r="59" spans="1:9">
      <c r="A59" s="24">
        <v>56</v>
      </c>
      <c r="B59" s="25" t="s">
        <v>170</v>
      </c>
      <c r="C59" s="9">
        <v>61.3</v>
      </c>
      <c r="D59" s="33">
        <v>59</v>
      </c>
      <c r="E59" s="29">
        <f>D59-C59</f>
        <v>-2.2999999999999972</v>
      </c>
      <c r="F59" s="30">
        <f>D59/C59-1</f>
        <v>-3.7520391517128826E-2</v>
      </c>
      <c r="G59" s="20" t="s">
        <v>97</v>
      </c>
      <c r="H59" s="37" t="s">
        <v>134</v>
      </c>
      <c r="I59" s="37" t="s">
        <v>91</v>
      </c>
    </row>
    <row r="60" spans="1:9">
      <c r="A60" s="24">
        <v>57</v>
      </c>
      <c r="B60" s="25" t="s">
        <v>171</v>
      </c>
      <c r="C60" s="33">
        <v>60</v>
      </c>
      <c r="D60" s="9">
        <v>58.1</v>
      </c>
      <c r="E60" s="29">
        <f>D60-C60</f>
        <v>-1.8999999999999986</v>
      </c>
      <c r="F60" s="30">
        <f>D60/C60-1</f>
        <v>-3.1666666666666621E-2</v>
      </c>
      <c r="G60" s="20" t="s">
        <v>80</v>
      </c>
      <c r="H60" s="37" t="s">
        <v>102</v>
      </c>
      <c r="I60" s="37" t="s">
        <v>65</v>
      </c>
    </row>
    <row r="61" spans="1:9">
      <c r="A61" s="24">
        <v>58</v>
      </c>
      <c r="B61" s="25" t="s">
        <v>172</v>
      </c>
      <c r="C61" s="9">
        <v>59.8</v>
      </c>
      <c r="D61" s="9">
        <v>55.5</v>
      </c>
      <c r="E61" s="29">
        <f>D61-C61</f>
        <v>-4.2999999999999972</v>
      </c>
      <c r="F61" s="30">
        <f>D61/C61-1</f>
        <v>-7.1906354515050119E-2</v>
      </c>
      <c r="G61" s="20" t="s">
        <v>64</v>
      </c>
      <c r="H61" s="37" t="s">
        <v>173</v>
      </c>
      <c r="I61" s="37" t="s">
        <v>174</v>
      </c>
    </row>
    <row r="62" spans="1:9">
      <c r="A62" s="24">
        <v>59</v>
      </c>
      <c r="B62" s="25" t="s">
        <v>175</v>
      </c>
      <c r="C62" s="9">
        <v>58.9</v>
      </c>
      <c r="D62" s="9">
        <v>59.9</v>
      </c>
      <c r="E62" s="27">
        <f>D62-C62</f>
        <v>1</v>
      </c>
      <c r="F62" s="30">
        <f>D62/C62-1</f>
        <v>1.6977928692699429E-2</v>
      </c>
      <c r="G62" s="20" t="s">
        <v>23</v>
      </c>
      <c r="H62" s="37" t="s">
        <v>13</v>
      </c>
      <c r="I62" s="37" t="s">
        <v>45</v>
      </c>
    </row>
    <row r="63" spans="1:9">
      <c r="A63" s="24">
        <v>60</v>
      </c>
      <c r="B63" s="25" t="s">
        <v>176</v>
      </c>
      <c r="C63" s="9">
        <v>59.5</v>
      </c>
      <c r="D63" s="9">
        <v>58.7</v>
      </c>
      <c r="E63" s="29">
        <f>D63-C63</f>
        <v>-0.79999999999999716</v>
      </c>
      <c r="F63" s="30">
        <f>D63/C63-1</f>
        <v>-1.3445378151260456E-2</v>
      </c>
      <c r="G63" s="20" t="s">
        <v>124</v>
      </c>
      <c r="H63" s="37" t="s">
        <v>177</v>
      </c>
      <c r="I63" s="37" t="s">
        <v>71</v>
      </c>
    </row>
    <row r="64" spans="1:9">
      <c r="A64" s="24">
        <v>61</v>
      </c>
      <c r="B64" s="25" t="s">
        <v>178</v>
      </c>
      <c r="C64" s="9">
        <v>58.8</v>
      </c>
      <c r="D64" s="9">
        <v>58.4</v>
      </c>
      <c r="E64" s="29">
        <f>D64-C64</f>
        <v>-0.39999999999999858</v>
      </c>
      <c r="F64" s="30">
        <f>D64/C64-1</f>
        <v>-6.8027210884353817E-3</v>
      </c>
      <c r="G64" s="20" t="s">
        <v>179</v>
      </c>
      <c r="H64" s="37" t="s">
        <v>109</v>
      </c>
      <c r="I64" s="37" t="s">
        <v>58</v>
      </c>
    </row>
    <row r="65" spans="1:9">
      <c r="A65" s="24">
        <v>62</v>
      </c>
      <c r="B65" s="25" t="s">
        <v>180</v>
      </c>
      <c r="C65" s="9">
        <v>60.6</v>
      </c>
      <c r="D65" s="9">
        <v>59.4</v>
      </c>
      <c r="E65" s="29">
        <f>D65-C65</f>
        <v>-1.2000000000000028</v>
      </c>
      <c r="F65" s="30">
        <f>D65/C65-1</f>
        <v>-1.980198019801982E-2</v>
      </c>
      <c r="G65" s="20" t="s">
        <v>51</v>
      </c>
      <c r="H65" s="37" t="s">
        <v>74</v>
      </c>
      <c r="I65" s="37" t="s">
        <v>106</v>
      </c>
    </row>
    <row r="66" spans="1:9">
      <c r="A66" s="24">
        <v>63</v>
      </c>
      <c r="B66" s="25" t="s">
        <v>181</v>
      </c>
      <c r="C66" s="9">
        <v>60.7</v>
      </c>
      <c r="D66" s="9">
        <v>57.7</v>
      </c>
      <c r="E66" s="29">
        <f>D66-C66</f>
        <v>-3</v>
      </c>
      <c r="F66" s="30">
        <f>D66/C66-1</f>
        <v>-4.9423393739703503E-2</v>
      </c>
      <c r="G66" s="20" t="s">
        <v>182</v>
      </c>
      <c r="H66" s="37" t="s">
        <v>183</v>
      </c>
      <c r="I66" s="37" t="s">
        <v>72</v>
      </c>
    </row>
    <row r="67" spans="1:9">
      <c r="A67" s="24">
        <v>64</v>
      </c>
      <c r="B67" s="25" t="s">
        <v>184</v>
      </c>
      <c r="C67" s="9">
        <v>60.8</v>
      </c>
      <c r="D67" s="9">
        <v>58.8</v>
      </c>
      <c r="E67" s="29">
        <f>D67-C67</f>
        <v>-2</v>
      </c>
      <c r="F67" s="30">
        <f>D67/C67-1</f>
        <v>-3.289473684210531E-2</v>
      </c>
      <c r="G67" s="20" t="s">
        <v>185</v>
      </c>
      <c r="H67" s="37" t="s">
        <v>186</v>
      </c>
      <c r="I67" s="37" t="s">
        <v>109</v>
      </c>
    </row>
    <row r="68" spans="1:9" ht="25.5">
      <c r="A68" s="21">
        <v>65</v>
      </c>
      <c r="B68" s="38" t="s">
        <v>187</v>
      </c>
      <c r="C68" s="11">
        <v>59.2</v>
      </c>
      <c r="D68" s="11">
        <v>57.5</v>
      </c>
      <c r="E68" s="22">
        <f>D68-C68</f>
        <v>-1.7000000000000028</v>
      </c>
      <c r="F68" s="23">
        <f>D68/C68-1</f>
        <v>-2.8716216216216228E-2</v>
      </c>
      <c r="G68" s="20" t="s">
        <v>188</v>
      </c>
      <c r="H68" s="37" t="s">
        <v>115</v>
      </c>
      <c r="I68" s="37" t="s">
        <v>62</v>
      </c>
    </row>
    <row r="69" spans="1:9">
      <c r="A69" s="24">
        <v>66</v>
      </c>
      <c r="B69" s="25" t="s">
        <v>189</v>
      </c>
      <c r="C69" s="9">
        <v>57.4</v>
      </c>
      <c r="D69" s="9">
        <v>57.3</v>
      </c>
      <c r="E69" s="29">
        <f>D69-C69</f>
        <v>-0.10000000000000142</v>
      </c>
      <c r="F69" s="30">
        <f>D69/C69-1</f>
        <v>-1.7421602787456303E-3</v>
      </c>
      <c r="G69" s="20" t="s">
        <v>190</v>
      </c>
      <c r="H69" s="37" t="s">
        <v>191</v>
      </c>
      <c r="I69" s="37" t="s">
        <v>40</v>
      </c>
    </row>
    <row r="70" spans="1:9">
      <c r="A70" s="24">
        <v>67</v>
      </c>
      <c r="B70" s="25" t="s">
        <v>192</v>
      </c>
      <c r="C70" s="9">
        <v>59.7</v>
      </c>
      <c r="D70" s="9">
        <v>56.4</v>
      </c>
      <c r="E70" s="29">
        <f>D70-C70</f>
        <v>-3.3000000000000043</v>
      </c>
      <c r="F70" s="30">
        <f>D70/C70-1</f>
        <v>-5.5276381909547756E-2</v>
      </c>
      <c r="G70" s="20" t="s">
        <v>193</v>
      </c>
      <c r="H70" s="37" t="s">
        <v>42</v>
      </c>
      <c r="I70" s="37" t="s">
        <v>194</v>
      </c>
    </row>
    <row r="71" spans="1:9">
      <c r="A71" s="24">
        <v>68</v>
      </c>
      <c r="B71" s="25" t="s">
        <v>195</v>
      </c>
      <c r="C71" s="9">
        <v>58.3</v>
      </c>
      <c r="D71" s="10">
        <v>62.4</v>
      </c>
      <c r="E71" s="27">
        <f>D71-C71</f>
        <v>4.1000000000000014</v>
      </c>
      <c r="F71" s="28">
        <f>D71/C71-1</f>
        <v>7.0325900514579764E-2</v>
      </c>
      <c r="G71" s="20" t="s">
        <v>196</v>
      </c>
      <c r="H71" s="37" t="s">
        <v>92</v>
      </c>
      <c r="I71" s="37" t="s">
        <v>98</v>
      </c>
    </row>
    <row r="72" spans="1:9">
      <c r="A72" s="24">
        <v>69</v>
      </c>
      <c r="B72" s="25" t="s">
        <v>197</v>
      </c>
      <c r="C72" s="12">
        <v>56.5</v>
      </c>
      <c r="D72" s="9">
        <v>57.1</v>
      </c>
      <c r="E72" s="29">
        <f>D72-C72</f>
        <v>0.60000000000000142</v>
      </c>
      <c r="F72" s="30">
        <f>D72/C72-1</f>
        <v>1.0619469026548645E-2</v>
      </c>
      <c r="G72" s="20" t="s">
        <v>143</v>
      </c>
      <c r="H72" s="37" t="s">
        <v>198</v>
      </c>
      <c r="I72" s="37" t="s">
        <v>33</v>
      </c>
    </row>
    <row r="73" spans="1:9">
      <c r="A73" s="24">
        <v>70</v>
      </c>
      <c r="B73" s="25" t="s">
        <v>199</v>
      </c>
      <c r="C73" s="9">
        <v>58.6</v>
      </c>
      <c r="D73" s="9">
        <v>56.6</v>
      </c>
      <c r="E73" s="29">
        <f>D73-C73</f>
        <v>-2</v>
      </c>
      <c r="F73" s="30">
        <f>D73/C73-1</f>
        <v>-3.4129692832764458E-2</v>
      </c>
      <c r="G73" s="20" t="s">
        <v>185</v>
      </c>
      <c r="H73" s="37" t="s">
        <v>28</v>
      </c>
      <c r="I73" s="37" t="s">
        <v>95</v>
      </c>
    </row>
    <row r="74" spans="1:9">
      <c r="A74" s="24">
        <v>71</v>
      </c>
      <c r="B74" s="25" t="s">
        <v>200</v>
      </c>
      <c r="C74" s="9">
        <v>58.8</v>
      </c>
      <c r="D74" s="9">
        <v>57.9</v>
      </c>
      <c r="E74" s="29">
        <f>D74-C74</f>
        <v>-0.89999999999999858</v>
      </c>
      <c r="F74" s="30">
        <f>D74/C74-1</f>
        <v>-1.5306122448979553E-2</v>
      </c>
      <c r="G74" s="20" t="s">
        <v>85</v>
      </c>
      <c r="H74" s="37" t="s">
        <v>109</v>
      </c>
      <c r="I74" s="37" t="s">
        <v>144</v>
      </c>
    </row>
    <row r="75" spans="1:9" ht="25.5">
      <c r="A75" s="21">
        <v>72</v>
      </c>
      <c r="B75" s="38" t="s">
        <v>201</v>
      </c>
      <c r="C75" s="11">
        <v>58.6</v>
      </c>
      <c r="D75" s="11">
        <v>56.9</v>
      </c>
      <c r="E75" s="22">
        <f>D75-C75</f>
        <v>-1.7000000000000028</v>
      </c>
      <c r="F75" s="23">
        <f>D75/C75-1</f>
        <v>-2.9010238907849928E-2</v>
      </c>
      <c r="G75" s="20" t="s">
        <v>188</v>
      </c>
      <c r="H75" s="37" t="s">
        <v>28</v>
      </c>
      <c r="I75" s="37" t="s">
        <v>112</v>
      </c>
    </row>
    <row r="76" spans="1:9">
      <c r="A76" s="24">
        <v>73</v>
      </c>
      <c r="B76" s="25" t="s">
        <v>202</v>
      </c>
      <c r="C76" s="9">
        <v>58.6</v>
      </c>
      <c r="D76" s="35">
        <v>51</v>
      </c>
      <c r="E76" s="31">
        <f>D76-C76</f>
        <v>-7.6000000000000014</v>
      </c>
      <c r="F76" s="32">
        <f>D76/C76-1</f>
        <v>-0.12969283276450516</v>
      </c>
      <c r="G76" s="20" t="s">
        <v>203</v>
      </c>
      <c r="H76" s="37" t="s">
        <v>28</v>
      </c>
      <c r="I76" s="37" t="s">
        <v>204</v>
      </c>
    </row>
    <row r="77" spans="1:9">
      <c r="A77" s="24">
        <v>74</v>
      </c>
      <c r="B77" s="25" t="s">
        <v>205</v>
      </c>
      <c r="C77" s="9">
        <v>57.1</v>
      </c>
      <c r="D77" s="12">
        <v>50.5</v>
      </c>
      <c r="E77" s="31">
        <f>D77-C77</f>
        <v>-6.6000000000000014</v>
      </c>
      <c r="F77" s="32">
        <f>D77/C77-1</f>
        <v>-0.11558669001751321</v>
      </c>
      <c r="G77" s="20" t="s">
        <v>140</v>
      </c>
      <c r="H77" s="37" t="s">
        <v>33</v>
      </c>
      <c r="I77" s="37" t="s">
        <v>206</v>
      </c>
    </row>
    <row r="78" spans="1:9">
      <c r="A78" s="24">
        <v>75</v>
      </c>
      <c r="B78" s="25" t="s">
        <v>207</v>
      </c>
      <c r="C78" s="9">
        <v>60.4</v>
      </c>
      <c r="D78" s="9">
        <v>55.8</v>
      </c>
      <c r="E78" s="29">
        <f>D78-C78</f>
        <v>-4.6000000000000014</v>
      </c>
      <c r="F78" s="30">
        <f>D78/C78-1</f>
        <v>-7.6158940397351049E-2</v>
      </c>
      <c r="G78" s="20" t="s">
        <v>208</v>
      </c>
      <c r="H78" s="37" t="s">
        <v>121</v>
      </c>
      <c r="I78" s="37" t="s">
        <v>209</v>
      </c>
    </row>
    <row r="79" spans="1:9">
      <c r="A79" s="24">
        <v>76</v>
      </c>
      <c r="B79" s="25" t="s">
        <v>210</v>
      </c>
      <c r="C79" s="12">
        <v>56.8</v>
      </c>
      <c r="D79" s="9">
        <v>54.5</v>
      </c>
      <c r="E79" s="29">
        <f>D79-C79</f>
        <v>-2.2999999999999972</v>
      </c>
      <c r="F79" s="30">
        <f>D79/C79-1</f>
        <v>-4.0492957746478875E-2</v>
      </c>
      <c r="G79" s="20" t="s">
        <v>97</v>
      </c>
      <c r="H79" s="37" t="s">
        <v>211</v>
      </c>
      <c r="I79" s="37" t="s">
        <v>212</v>
      </c>
    </row>
    <row r="80" spans="1:9">
      <c r="A80" s="24">
        <v>77</v>
      </c>
      <c r="B80" s="25" t="s">
        <v>213</v>
      </c>
      <c r="C80" s="9">
        <v>58.9</v>
      </c>
      <c r="D80" s="9">
        <v>55.9</v>
      </c>
      <c r="E80" s="29">
        <f>D80-C80</f>
        <v>-3</v>
      </c>
      <c r="F80" s="30">
        <f>D80/C80-1</f>
        <v>-5.0933786078098509E-2</v>
      </c>
      <c r="G80" s="20" t="s">
        <v>182</v>
      </c>
      <c r="H80" s="37" t="s">
        <v>13</v>
      </c>
      <c r="I80" s="37" t="s">
        <v>131</v>
      </c>
    </row>
    <row r="81" spans="1:9">
      <c r="A81" s="24">
        <v>78</v>
      </c>
      <c r="B81" s="25" t="s">
        <v>214</v>
      </c>
      <c r="C81" s="9">
        <v>60.1</v>
      </c>
      <c r="D81" s="9">
        <v>59.7</v>
      </c>
      <c r="E81" s="29">
        <f>D81-C81</f>
        <v>-0.39999999999999858</v>
      </c>
      <c r="F81" s="30">
        <f>D81/C81-1</f>
        <v>-6.6555740432612254E-3</v>
      </c>
      <c r="G81" s="20" t="s">
        <v>179</v>
      </c>
      <c r="H81" s="37" t="s">
        <v>99</v>
      </c>
      <c r="I81" s="37" t="s">
        <v>42</v>
      </c>
    </row>
    <row r="82" spans="1:9">
      <c r="A82" s="24">
        <v>79</v>
      </c>
      <c r="B82" s="25" t="s">
        <v>215</v>
      </c>
      <c r="C82" s="9">
        <v>57.7</v>
      </c>
      <c r="D82" s="9">
        <v>57.4</v>
      </c>
      <c r="E82" s="29">
        <f>D82-C82</f>
        <v>-0.30000000000000426</v>
      </c>
      <c r="F82" s="30">
        <f>D82/C82-1</f>
        <v>-5.199306759098854E-3</v>
      </c>
      <c r="G82" s="20" t="s">
        <v>216</v>
      </c>
      <c r="H82" s="37" t="s">
        <v>72</v>
      </c>
      <c r="I82" s="37" t="s">
        <v>191</v>
      </c>
    </row>
    <row r="83" spans="1:9">
      <c r="A83" s="24">
        <v>80</v>
      </c>
      <c r="B83" s="25" t="s">
        <v>217</v>
      </c>
      <c r="C83" s="9">
        <v>59.1</v>
      </c>
      <c r="D83" s="9">
        <v>56.4</v>
      </c>
      <c r="E83" s="29">
        <f>D83-C83</f>
        <v>-2.7000000000000028</v>
      </c>
      <c r="F83" s="30">
        <f>D83/C83-1</f>
        <v>-4.5685279187817285E-2</v>
      </c>
      <c r="G83" s="20" t="s">
        <v>118</v>
      </c>
      <c r="H83" s="37" t="s">
        <v>68</v>
      </c>
      <c r="I83" s="37" t="s">
        <v>194</v>
      </c>
    </row>
    <row r="84" spans="1:9">
      <c r="A84" s="24">
        <v>81</v>
      </c>
      <c r="B84" s="25" t="s">
        <v>218</v>
      </c>
      <c r="C84" s="9">
        <v>57.9</v>
      </c>
      <c r="D84" s="9">
        <v>58.8</v>
      </c>
      <c r="E84" s="29">
        <f>D84-C84</f>
        <v>0.89999999999999858</v>
      </c>
      <c r="F84" s="30">
        <f>D84/C84-1</f>
        <v>1.5544041450777257E-2</v>
      </c>
      <c r="G84" s="20" t="s">
        <v>219</v>
      </c>
      <c r="H84" s="37" t="s">
        <v>144</v>
      </c>
      <c r="I84" s="37" t="s">
        <v>109</v>
      </c>
    </row>
    <row r="85" spans="1:9">
      <c r="A85" s="24">
        <v>82</v>
      </c>
      <c r="B85" s="25" t="s">
        <v>220</v>
      </c>
      <c r="C85" s="9">
        <v>60.2</v>
      </c>
      <c r="D85" s="9">
        <v>58.1</v>
      </c>
      <c r="E85" s="29">
        <f>D85-C85</f>
        <v>-2.1000000000000014</v>
      </c>
      <c r="F85" s="30">
        <f>D85/C85-1</f>
        <v>-3.488372093023262E-2</v>
      </c>
      <c r="G85" s="20" t="s">
        <v>94</v>
      </c>
      <c r="H85" s="37" t="s">
        <v>29</v>
      </c>
      <c r="I85" s="37" t="s">
        <v>65</v>
      </c>
    </row>
    <row r="86" spans="1:9" ht="25.5">
      <c r="A86" s="21">
        <v>83</v>
      </c>
      <c r="B86" s="38" t="s">
        <v>221</v>
      </c>
      <c r="C86" s="11">
        <v>58.9</v>
      </c>
      <c r="D86" s="11">
        <v>57.4</v>
      </c>
      <c r="E86" s="22">
        <f>D86-C86</f>
        <v>-1.5</v>
      </c>
      <c r="F86" s="23">
        <f>D86/C86-1</f>
        <v>-2.5466893039049254E-2</v>
      </c>
      <c r="G86" s="20" t="s">
        <v>101</v>
      </c>
      <c r="H86" s="37" t="s">
        <v>13</v>
      </c>
      <c r="I86" s="37" t="s">
        <v>191</v>
      </c>
    </row>
    <row r="87" spans="1:9">
      <c r="A87" s="24">
        <v>84</v>
      </c>
      <c r="B87" s="25" t="s">
        <v>222</v>
      </c>
      <c r="C87" s="9">
        <v>59.3</v>
      </c>
      <c r="D87" s="9">
        <v>60.2</v>
      </c>
      <c r="E87" s="29">
        <f>D87-C87</f>
        <v>0.90000000000000568</v>
      </c>
      <c r="F87" s="30">
        <f>D87/C87-1</f>
        <v>1.5177065767285169E-2</v>
      </c>
      <c r="G87" s="20" t="s">
        <v>219</v>
      </c>
      <c r="H87" s="37" t="s">
        <v>223</v>
      </c>
      <c r="I87" s="37" t="s">
        <v>29</v>
      </c>
    </row>
    <row r="88" spans="1:9">
      <c r="A88" s="24">
        <v>85</v>
      </c>
      <c r="B88" s="25" t="s">
        <v>224</v>
      </c>
      <c r="C88" s="9">
        <v>58.9</v>
      </c>
      <c r="D88" s="9">
        <v>54.9</v>
      </c>
      <c r="E88" s="29">
        <f>D88-C88</f>
        <v>-4</v>
      </c>
      <c r="F88" s="30">
        <f>D88/C88-1</f>
        <v>-6.7911714770797937E-2</v>
      </c>
      <c r="G88" s="20" t="s">
        <v>148</v>
      </c>
      <c r="H88" s="37" t="s">
        <v>13</v>
      </c>
      <c r="I88" s="37" t="s">
        <v>225</v>
      </c>
    </row>
    <row r="89" spans="1:9">
      <c r="A89" s="24">
        <v>86</v>
      </c>
      <c r="B89" s="25" t="s">
        <v>226</v>
      </c>
      <c r="C89" s="9">
        <v>58.6</v>
      </c>
      <c r="D89" s="10">
        <v>60.6</v>
      </c>
      <c r="E89" s="27">
        <f>D89-C89</f>
        <v>2</v>
      </c>
      <c r="F89" s="28">
        <f>D89/C89-1</f>
        <v>3.4129692832764569E-2</v>
      </c>
      <c r="G89" s="20" t="s">
        <v>136</v>
      </c>
      <c r="H89" s="37" t="s">
        <v>28</v>
      </c>
      <c r="I89" s="37" t="s">
        <v>74</v>
      </c>
    </row>
    <row r="90" spans="1:9">
      <c r="A90" s="24">
        <v>87</v>
      </c>
      <c r="B90" s="25" t="s">
        <v>227</v>
      </c>
      <c r="C90" s="9">
        <v>58.5</v>
      </c>
      <c r="D90" s="9">
        <v>56.9</v>
      </c>
      <c r="E90" s="29">
        <f>D90-C90</f>
        <v>-1.6000000000000014</v>
      </c>
      <c r="F90" s="30">
        <f>D90/C90-1</f>
        <v>-2.7350427350427364E-2</v>
      </c>
      <c r="G90" s="20" t="s">
        <v>15</v>
      </c>
      <c r="H90" s="37" t="s">
        <v>103</v>
      </c>
      <c r="I90" s="37" t="s">
        <v>112</v>
      </c>
    </row>
    <row r="91" spans="1:9">
      <c r="A91" s="24">
        <v>88</v>
      </c>
      <c r="B91" s="25" t="s">
        <v>228</v>
      </c>
      <c r="C91" s="9">
        <v>57.7</v>
      </c>
      <c r="D91" s="9">
        <v>56.8</v>
      </c>
      <c r="E91" s="29">
        <f>D91-C91</f>
        <v>-0.90000000000000568</v>
      </c>
      <c r="F91" s="30">
        <f>D91/C91-1</f>
        <v>-1.5597920277296451E-2</v>
      </c>
      <c r="G91" s="20" t="s">
        <v>85</v>
      </c>
      <c r="H91" s="37" t="s">
        <v>72</v>
      </c>
      <c r="I91" s="37" t="s">
        <v>211</v>
      </c>
    </row>
    <row r="92" spans="1:9">
      <c r="A92" s="24">
        <v>89</v>
      </c>
      <c r="B92" s="25" t="s">
        <v>229</v>
      </c>
      <c r="C92" s="9">
        <v>60.3</v>
      </c>
      <c r="D92" s="9">
        <v>55.3</v>
      </c>
      <c r="E92" s="29">
        <f>D92-C92</f>
        <v>-5</v>
      </c>
      <c r="F92" s="30">
        <f>D92/C92-1</f>
        <v>-8.2918739635157501E-2</v>
      </c>
      <c r="G92" s="20" t="s">
        <v>230</v>
      </c>
      <c r="H92" s="37" t="s">
        <v>12</v>
      </c>
      <c r="I92" s="37" t="s">
        <v>146</v>
      </c>
    </row>
    <row r="93" spans="1:9">
      <c r="A93" s="24">
        <v>90</v>
      </c>
      <c r="B93" s="25" t="s">
        <v>231</v>
      </c>
      <c r="C93" s="9">
        <v>57.4</v>
      </c>
      <c r="D93" s="9">
        <v>55.5</v>
      </c>
      <c r="E93" s="29">
        <f>D93-C93</f>
        <v>-1.8999999999999986</v>
      </c>
      <c r="F93" s="30">
        <f>D93/C93-1</f>
        <v>-3.3101045296167197E-2</v>
      </c>
      <c r="G93" s="20" t="s">
        <v>80</v>
      </c>
      <c r="H93" s="37" t="s">
        <v>191</v>
      </c>
      <c r="I93" s="37" t="s">
        <v>174</v>
      </c>
    </row>
    <row r="94" spans="1:9">
      <c r="A94" s="24">
        <v>91</v>
      </c>
      <c r="B94" s="25" t="s">
        <v>232</v>
      </c>
      <c r="C94" s="12">
        <v>56.1</v>
      </c>
      <c r="D94" s="12">
        <v>52.8</v>
      </c>
      <c r="E94" s="29">
        <f>D94-C94</f>
        <v>-3.3000000000000043</v>
      </c>
      <c r="F94" s="30">
        <f>D94/C94-1</f>
        <v>-5.882352941176483E-2</v>
      </c>
      <c r="G94" s="20" t="s">
        <v>193</v>
      </c>
      <c r="H94" s="37" t="s">
        <v>233</v>
      </c>
      <c r="I94" s="37" t="s">
        <v>234</v>
      </c>
    </row>
    <row r="95" spans="1:9">
      <c r="A95" s="24">
        <v>92</v>
      </c>
      <c r="B95" s="25" t="s">
        <v>235</v>
      </c>
      <c r="C95" s="9">
        <v>60.3</v>
      </c>
      <c r="D95" s="9">
        <v>55.3</v>
      </c>
      <c r="E95" s="29">
        <f>D95-C95</f>
        <v>-5</v>
      </c>
      <c r="F95" s="30">
        <f>D95/C95-1</f>
        <v>-8.2918739635157501E-2</v>
      </c>
      <c r="G95" s="20" t="s">
        <v>230</v>
      </c>
      <c r="H95" s="37" t="s">
        <v>12</v>
      </c>
      <c r="I95" s="37" t="s">
        <v>146</v>
      </c>
    </row>
    <row r="96" spans="1:9">
      <c r="A96" s="24">
        <v>93</v>
      </c>
      <c r="B96" s="25" t="s">
        <v>236</v>
      </c>
      <c r="C96" s="35">
        <v>53</v>
      </c>
      <c r="D96" s="12">
        <v>48.3</v>
      </c>
      <c r="E96" s="29">
        <f>D96-C96</f>
        <v>-4.7000000000000028</v>
      </c>
      <c r="F96" s="32">
        <f>D96/C96-1</f>
        <v>-8.8679245283018959E-2</v>
      </c>
      <c r="G96" s="20" t="s">
        <v>237</v>
      </c>
      <c r="H96" s="37" t="s">
        <v>238</v>
      </c>
      <c r="I96" s="37" t="s">
        <v>239</v>
      </c>
    </row>
    <row r="97" spans="1:9">
      <c r="A97" s="24">
        <v>94</v>
      </c>
      <c r="B97" s="25" t="s">
        <v>240</v>
      </c>
      <c r="C97" s="12">
        <v>49.1</v>
      </c>
      <c r="D97" s="35">
        <v>37</v>
      </c>
      <c r="E97" s="31">
        <f>D97-C97</f>
        <v>-12.100000000000001</v>
      </c>
      <c r="F97" s="32">
        <f>D97/C97-1</f>
        <v>-0.24643584521384931</v>
      </c>
      <c r="G97" s="20" t="s">
        <v>241</v>
      </c>
      <c r="H97" s="37" t="s">
        <v>242</v>
      </c>
      <c r="I97" s="37" t="s">
        <v>243</v>
      </c>
    </row>
  </sheetData>
  <autoFilter ref="A4:I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2021-05-11T17:14:31Z</dcterms:modified>
</cp:coreProperties>
</file>