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Лист1!$A$2:$F$2</definedName>
  </definedNames>
  <calcPr calcId="125725"/>
</workbook>
</file>

<file path=xl/calcChain.xml><?xml version="1.0" encoding="utf-8"?>
<calcChain xmlns="http://schemas.openxmlformats.org/spreadsheetml/2006/main">
  <c r="D85" i="1"/>
  <c r="D6"/>
  <c r="D2"/>
  <c r="F84"/>
  <c r="D3"/>
  <c r="F3"/>
  <c r="F85"/>
  <c r="D87"/>
  <c r="F87"/>
  <c r="D83"/>
  <c r="F83"/>
  <c r="D10"/>
  <c r="F10"/>
  <c r="D86"/>
  <c r="F86"/>
  <c r="D81"/>
  <c r="F81"/>
  <c r="D4"/>
  <c r="F4"/>
  <c r="D33"/>
  <c r="F33"/>
  <c r="D26"/>
  <c r="F26"/>
  <c r="D14"/>
  <c r="F14"/>
  <c r="D80"/>
  <c r="F80"/>
  <c r="F6"/>
  <c r="D13"/>
  <c r="F13"/>
  <c r="D8"/>
  <c r="F8"/>
  <c r="D28"/>
  <c r="F28"/>
  <c r="D16"/>
  <c r="F16"/>
  <c r="D22"/>
  <c r="F22"/>
  <c r="D63"/>
  <c r="F63"/>
  <c r="D5"/>
  <c r="F5"/>
  <c r="D7"/>
  <c r="F7"/>
  <c r="D17"/>
  <c r="F17"/>
  <c r="D41"/>
  <c r="F41"/>
  <c r="D27"/>
  <c r="F27"/>
  <c r="D29"/>
  <c r="F29"/>
  <c r="D21"/>
  <c r="F21"/>
  <c r="D48"/>
  <c r="F48"/>
  <c r="D12"/>
  <c r="F12"/>
  <c r="D77"/>
  <c r="F77"/>
  <c r="D58"/>
  <c r="F58"/>
  <c r="D49"/>
  <c r="F49"/>
  <c r="D42"/>
  <c r="F42"/>
  <c r="D38"/>
  <c r="F38"/>
  <c r="D73"/>
  <c r="F73"/>
  <c r="D25"/>
  <c r="F25"/>
  <c r="D18"/>
  <c r="F18"/>
  <c r="D37"/>
  <c r="F37"/>
  <c r="D70"/>
  <c r="F70"/>
  <c r="D19"/>
  <c r="F19"/>
  <c r="D20"/>
  <c r="F20"/>
  <c r="D39"/>
  <c r="F39"/>
  <c r="D54"/>
  <c r="F54"/>
  <c r="D11"/>
  <c r="F11"/>
  <c r="D74"/>
  <c r="F74"/>
  <c r="D15"/>
  <c r="F15"/>
  <c r="D82"/>
  <c r="F82"/>
  <c r="D52"/>
  <c r="F52"/>
  <c r="D57"/>
  <c r="F57"/>
  <c r="D9"/>
  <c r="F9"/>
  <c r="D23"/>
  <c r="F23"/>
  <c r="D32"/>
  <c r="F32"/>
  <c r="D24"/>
  <c r="F24"/>
  <c r="D46"/>
  <c r="F46"/>
  <c r="D31"/>
  <c r="F31"/>
  <c r="D36"/>
  <c r="F36"/>
  <c r="D30"/>
  <c r="F30"/>
  <c r="D56"/>
  <c r="F56"/>
  <c r="D64"/>
  <c r="F64"/>
  <c r="D78"/>
  <c r="F78"/>
  <c r="D62"/>
  <c r="F62"/>
  <c r="D34"/>
  <c r="F34"/>
  <c r="D55"/>
  <c r="F55"/>
  <c r="D47"/>
  <c r="F47"/>
  <c r="D45"/>
  <c r="F45"/>
  <c r="D40"/>
  <c r="F40"/>
  <c r="D68"/>
  <c r="F68"/>
  <c r="D76"/>
  <c r="F76"/>
  <c r="D43"/>
  <c r="F43"/>
  <c r="D67"/>
  <c r="F67"/>
  <c r="D71"/>
  <c r="F71"/>
  <c r="D53"/>
  <c r="F53"/>
  <c r="D66"/>
  <c r="F66"/>
  <c r="D61"/>
  <c r="F61"/>
  <c r="D35"/>
  <c r="F35"/>
  <c r="D44"/>
  <c r="F44"/>
  <c r="D79"/>
  <c r="F79"/>
  <c r="D65"/>
  <c r="F65"/>
  <c r="D72"/>
  <c r="F72"/>
  <c r="D60"/>
  <c r="F60"/>
  <c r="D69"/>
  <c r="F69"/>
  <c r="D59"/>
  <c r="F59"/>
  <c r="D50"/>
  <c r="F50"/>
  <c r="D51"/>
  <c r="F51"/>
  <c r="D75"/>
  <c r="F75"/>
  <c r="D84"/>
</calcChain>
</file>

<file path=xl/sharedStrings.xml><?xml version="1.0" encoding="utf-8"?>
<sst xmlns="http://schemas.openxmlformats.org/spreadsheetml/2006/main" count="92" uniqueCount="92">
  <si>
    <t>0 - Российская Федерация</t>
  </si>
  <si>
    <t>03 - Республика Дагестан</t>
  </si>
  <si>
    <t>94 - Чеченская Республика</t>
  </si>
  <si>
    <t>14 - Республика Ингушетия</t>
  </si>
  <si>
    <t>12 - Республика Тыва</t>
  </si>
  <si>
    <t>79 - Карачаево-Черкесская Республика</t>
  </si>
  <si>
    <t>04 - Кабардино-Балкарская Республика</t>
  </si>
  <si>
    <t>77 - Республика Алтай</t>
  </si>
  <si>
    <t>75 - Республика Крым</t>
  </si>
  <si>
    <t>10 - Республика Северная Осетия - Алания</t>
  </si>
  <si>
    <t>38 - Камчатский край</t>
  </si>
  <si>
    <t>74 - г. Севастополь</t>
  </si>
  <si>
    <t>02 - Республика Бурятия</t>
  </si>
  <si>
    <t>78 - Еврейская автономная область</t>
  </si>
  <si>
    <t>35 - Калининградская область</t>
  </si>
  <si>
    <t>27 - Брянская область</t>
  </si>
  <si>
    <t>33 - Ивановская область</t>
  </si>
  <si>
    <t>43 - Курганская область</t>
  </si>
  <si>
    <t>05 - Республика Калмыкия</t>
  </si>
  <si>
    <t>15 - Чувашская Республика</t>
  </si>
  <si>
    <t>17 - Алтайский край</t>
  </si>
  <si>
    <t>76 - Республика Адыгея</t>
  </si>
  <si>
    <t>64 - Тамбовская область</t>
  </si>
  <si>
    <t>06 - Республика Карелия</t>
  </si>
  <si>
    <t>40 - Кировская область</t>
  </si>
  <si>
    <t>08 - Республика Марий Эл</t>
  </si>
  <si>
    <t>21 - Ставропольский край</t>
  </si>
  <si>
    <t>88 - Чукотский автономный округ</t>
  </si>
  <si>
    <t>41 - Костромская область</t>
  </si>
  <si>
    <t>09 - Республика Мордовия</t>
  </si>
  <si>
    <t>91 - Забайкальский край</t>
  </si>
  <si>
    <t>55 - Пензенская область</t>
  </si>
  <si>
    <t>54 - Орловская область</t>
  </si>
  <si>
    <t>60 - Саратовская область</t>
  </si>
  <si>
    <t>80 - Республика Хакасия</t>
  </si>
  <si>
    <t>57 - Псковская область</t>
  </si>
  <si>
    <t>16 - Республика Саха (Якутия)</t>
  </si>
  <si>
    <t>01 - Республика Башкортостан</t>
  </si>
  <si>
    <t>25 - Астраханская область</t>
  </si>
  <si>
    <t>29 - Волгоградская область</t>
  </si>
  <si>
    <t>31 - Воронежская область</t>
  </si>
  <si>
    <t>13 - Удмуртская Республика</t>
  </si>
  <si>
    <t>52 - Омская область</t>
  </si>
  <si>
    <t>24 - Архангельская область</t>
  </si>
  <si>
    <t>28 - Владимирская область</t>
  </si>
  <si>
    <t>50 - Новгородская область</t>
  </si>
  <si>
    <t>22 - Хабаровский край</t>
  </si>
  <si>
    <t>68 - Ульяновская область</t>
  </si>
  <si>
    <t>58 - Ростовская область</t>
  </si>
  <si>
    <t>59 - Рязанская область</t>
  </si>
  <si>
    <t>65 - Томская область</t>
  </si>
  <si>
    <t>53 - Оренбургская область</t>
  </si>
  <si>
    <t>36 - Тверская область</t>
  </si>
  <si>
    <t>47 - Магаданская область</t>
  </si>
  <si>
    <t>63 - Смоленская область</t>
  </si>
  <si>
    <t>46 - Липецкая область</t>
  </si>
  <si>
    <t>44 - Курская область</t>
  </si>
  <si>
    <t>23 - Амурская область</t>
  </si>
  <si>
    <t>39 - Кемеровская область - Кузбасс</t>
  </si>
  <si>
    <t>51 - Новосибирская область</t>
  </si>
  <si>
    <t>30 - Вологодская область</t>
  </si>
  <si>
    <t>20 - Приморский край</t>
  </si>
  <si>
    <t>56 - Пермский край</t>
  </si>
  <si>
    <t>18 - Краснодарский край</t>
  </si>
  <si>
    <t>26 - Белгородская область</t>
  </si>
  <si>
    <t>69 - Челябинская область</t>
  </si>
  <si>
    <t>11 - Республика Татарстан</t>
  </si>
  <si>
    <t>37 - Калужская область</t>
  </si>
  <si>
    <t>66 - Тульская область</t>
  </si>
  <si>
    <t>71 - Ярославская область</t>
  </si>
  <si>
    <t>32 - Нижегородская область</t>
  </si>
  <si>
    <t>34 - Иркутская область</t>
  </si>
  <si>
    <t>07 - Республика Коми</t>
  </si>
  <si>
    <t>62 - Свердловская область</t>
  </si>
  <si>
    <t>42 - Самарская область</t>
  </si>
  <si>
    <t>19 - Красноярский край</t>
  </si>
  <si>
    <t>49 - Мурманская область</t>
  </si>
  <si>
    <t>84 - Ненецкий автономный округ</t>
  </si>
  <si>
    <t>48 - Московская область</t>
  </si>
  <si>
    <t>45 - Ленинградская область</t>
  </si>
  <si>
    <t>87 - Ханты-Мансийский автономный округ - Югра</t>
  </si>
  <si>
    <t>72 - г. Санкт-Петербург</t>
  </si>
  <si>
    <t>67 - Тюменская область</t>
  </si>
  <si>
    <t>61 - Сахалинская область</t>
  </si>
  <si>
    <t>90 - Ямало-Ненецкий автономный округ</t>
  </si>
  <si>
    <t>73 - г. Москва</t>
  </si>
  <si>
    <t>Дефицит/профицит</t>
  </si>
  <si>
    <t xml:space="preserve">
Доходы бюджета 01.07.2020</t>
  </si>
  <si>
    <t xml:space="preserve">
Расходы бюджета 01.07.2020</t>
  </si>
  <si>
    <t>Консолидированный бюджет региона, ед. изм. руб.</t>
  </si>
  <si>
    <t xml:space="preserve">Безвозмездная федеральная помощь
</t>
  </si>
  <si>
    <t>Доля безвозмездной федеральной помощи в расходах бюджета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</si>
</sst>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4" fontId="0" fillId="0" borderId="1" xfId="0" applyNumberFormat="1" applyFill="1" applyBorder="1"/>
    <xf numFmtId="9" fontId="2" fillId="0" borderId="1" xfId="1" applyFont="1" applyFill="1" applyBorder="1" applyAlignment="1">
      <alignment horizontal="righ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>
      <selection activeCell="E74" sqref="E74"/>
    </sheetView>
  </sheetViews>
  <sheetFormatPr defaultRowHeight="15"/>
  <cols>
    <col min="1" max="3" width="24.85546875" style="1" customWidth="1"/>
    <col min="4" max="4" width="17.85546875" style="1" bestFit="1" customWidth="1"/>
    <col min="5" max="6" width="24.85546875" style="1" customWidth="1"/>
  </cols>
  <sheetData>
    <row r="1" spans="1:6" ht="38.25">
      <c r="A1" s="2" t="s">
        <v>89</v>
      </c>
      <c r="B1" s="2" t="s">
        <v>87</v>
      </c>
      <c r="C1" s="2" t="s">
        <v>88</v>
      </c>
      <c r="D1" s="3" t="s">
        <v>86</v>
      </c>
      <c r="E1" s="2" t="s">
        <v>90</v>
      </c>
      <c r="F1" s="2" t="s">
        <v>91</v>
      </c>
    </row>
    <row r="2" spans="1:6">
      <c r="A2" s="4" t="s">
        <v>0</v>
      </c>
      <c r="B2" s="5">
        <v>6330663591125.4004</v>
      </c>
      <c r="C2" s="5">
        <v>6544388947907.1904</v>
      </c>
      <c r="D2" s="6">
        <f>B2-C2</f>
        <v>-213725356781.79004</v>
      </c>
      <c r="E2" s="5">
        <v>1391973627040.29</v>
      </c>
      <c r="F2" s="5"/>
    </row>
    <row r="3" spans="1:6">
      <c r="A3" s="4" t="s">
        <v>85</v>
      </c>
      <c r="B3" s="5">
        <v>1186720767817.3201</v>
      </c>
      <c r="C3" s="5">
        <v>1346750230860.3401</v>
      </c>
      <c r="D3" s="6">
        <f>B3-C3</f>
        <v>-160029463043.02002</v>
      </c>
      <c r="E3" s="5">
        <v>27216443796.830002</v>
      </c>
      <c r="F3" s="7">
        <f>E3/C3</f>
        <v>2.0208976522278679E-2</v>
      </c>
    </row>
    <row r="4" spans="1:6">
      <c r="A4" s="4" t="s">
        <v>78</v>
      </c>
      <c r="B4" s="5">
        <v>328805430076.54999</v>
      </c>
      <c r="C4" s="5">
        <v>384332892186.32001</v>
      </c>
      <c r="D4" s="6">
        <f>B4-C4</f>
        <v>-55527462109.77002</v>
      </c>
      <c r="E4" s="5">
        <v>33274432869.459999</v>
      </c>
      <c r="F4" s="7">
        <f>E4/C4</f>
        <v>8.6577114647082953E-2</v>
      </c>
    </row>
    <row r="5" spans="1:6">
      <c r="A5" s="4" t="s">
        <v>66</v>
      </c>
      <c r="B5" s="5">
        <v>138909512392.73999</v>
      </c>
      <c r="C5" s="5">
        <v>164198448995.98999</v>
      </c>
      <c r="D5" s="6">
        <f>B5-C5</f>
        <v>-25288936603.25</v>
      </c>
      <c r="E5" s="5">
        <v>33356538623.43</v>
      </c>
      <c r="F5" s="7">
        <f>E5/C5</f>
        <v>0.20314770832119508</v>
      </c>
    </row>
    <row r="6" spans="1:6">
      <c r="A6" s="4" t="s">
        <v>73</v>
      </c>
      <c r="B6" s="5">
        <v>147783791590.73001</v>
      </c>
      <c r="C6" s="5">
        <v>165211252736.45999</v>
      </c>
      <c r="D6" s="6">
        <f>B6-C6</f>
        <v>-17427461145.72998</v>
      </c>
      <c r="E6" s="5">
        <v>24916078741.709999</v>
      </c>
      <c r="F6" s="7">
        <f>E6/C6</f>
        <v>0.15081344841235103</v>
      </c>
    </row>
    <row r="7" spans="1:6">
      <c r="A7" s="4" t="s">
        <v>65</v>
      </c>
      <c r="B7" s="5">
        <v>99877137003.259995</v>
      </c>
      <c r="C7" s="5">
        <v>110180331801.99001</v>
      </c>
      <c r="D7" s="6">
        <f>B7-C7</f>
        <v>-10303194798.730011</v>
      </c>
      <c r="E7" s="5">
        <v>22795661128.650002</v>
      </c>
      <c r="F7" s="7">
        <f>E7/C7</f>
        <v>0.20689410492625038</v>
      </c>
    </row>
    <row r="8" spans="1:6">
      <c r="A8" s="4" t="s">
        <v>71</v>
      </c>
      <c r="B8" s="5">
        <v>100899624894.8</v>
      </c>
      <c r="C8" s="5">
        <v>109497524214.82001</v>
      </c>
      <c r="D8" s="6">
        <f>B8-C8</f>
        <v>-8597899320.0200043</v>
      </c>
      <c r="E8" s="5">
        <v>19666544509.439999</v>
      </c>
      <c r="F8" s="7">
        <f>E8/C8</f>
        <v>0.17960720710777694</v>
      </c>
    </row>
    <row r="9" spans="1:6" ht="26.25">
      <c r="A9" s="4" t="s">
        <v>37</v>
      </c>
      <c r="B9" s="5">
        <v>111215331784.52</v>
      </c>
      <c r="C9" s="5">
        <v>119429048171.17</v>
      </c>
      <c r="D9" s="6">
        <f>B9-C9</f>
        <v>-8213716386.6499939</v>
      </c>
      <c r="E9" s="5">
        <v>38589122901.510002</v>
      </c>
      <c r="F9" s="7">
        <f>E9/C9</f>
        <v>0.32311337561865761</v>
      </c>
    </row>
    <row r="10" spans="1:6">
      <c r="A10" s="4" t="s">
        <v>81</v>
      </c>
      <c r="B10" s="5">
        <v>299306285898.20001</v>
      </c>
      <c r="C10" s="5">
        <v>307491293781.31</v>
      </c>
      <c r="D10" s="6">
        <f>B10-C10</f>
        <v>-8185007883.1099854</v>
      </c>
      <c r="E10" s="5">
        <v>18398716338.34</v>
      </c>
      <c r="F10" s="7">
        <f>E10/C10</f>
        <v>5.9834917964946673E-2</v>
      </c>
    </row>
    <row r="11" spans="1:6">
      <c r="A11" s="4" t="s">
        <v>43</v>
      </c>
      <c r="B11" s="5">
        <v>48319098513.089996</v>
      </c>
      <c r="C11" s="5">
        <v>56430803399.279999</v>
      </c>
      <c r="D11" s="6">
        <f>B11-C11</f>
        <v>-8111704886.1900024</v>
      </c>
      <c r="E11" s="5">
        <v>16511880175.9</v>
      </c>
      <c r="F11" s="7">
        <f>E11/C11</f>
        <v>0.2926040244202987</v>
      </c>
    </row>
    <row r="12" spans="1:6" ht="26.25">
      <c r="A12" s="4" t="s">
        <v>58</v>
      </c>
      <c r="B12" s="5">
        <v>89778879458.949997</v>
      </c>
      <c r="C12" s="5">
        <v>97011327565.699997</v>
      </c>
      <c r="D12" s="6">
        <f>B12-C12</f>
        <v>-7232448106.75</v>
      </c>
      <c r="E12" s="5">
        <v>22983178143.799999</v>
      </c>
      <c r="F12" s="7">
        <f>E12/C12</f>
        <v>0.23691231447415109</v>
      </c>
    </row>
    <row r="13" spans="1:6">
      <c r="A13" s="4" t="s">
        <v>72</v>
      </c>
      <c r="B13" s="5">
        <v>44402529714.669998</v>
      </c>
      <c r="C13" s="5">
        <v>50710516803.870003</v>
      </c>
      <c r="D13" s="6">
        <f>B13-C13</f>
        <v>-6307987089.2000046</v>
      </c>
      <c r="E13" s="5">
        <v>8044833381.9799995</v>
      </c>
      <c r="F13" s="7">
        <f>E13/C13</f>
        <v>0.15864230713905983</v>
      </c>
    </row>
    <row r="14" spans="1:6">
      <c r="A14" s="4" t="s">
        <v>75</v>
      </c>
      <c r="B14" s="5">
        <v>135392429300.10001</v>
      </c>
      <c r="C14" s="5">
        <v>140979919414.89001</v>
      </c>
      <c r="D14" s="6">
        <f>B14-C14</f>
        <v>-5587490114.7900085</v>
      </c>
      <c r="E14" s="5">
        <v>15153264841.120001</v>
      </c>
      <c r="F14" s="7">
        <f>E14/C14</f>
        <v>0.1074852709805106</v>
      </c>
    </row>
    <row r="15" spans="1:6">
      <c r="A15" s="4" t="s">
        <v>41</v>
      </c>
      <c r="B15" s="5">
        <v>41724693376.940002</v>
      </c>
      <c r="C15" s="5">
        <v>46734822173.169998</v>
      </c>
      <c r="D15" s="6">
        <f>B15-C15</f>
        <v>-5010128796.2299957</v>
      </c>
      <c r="E15" s="5">
        <v>13948953892.379999</v>
      </c>
      <c r="F15" s="7">
        <f>E15/C15</f>
        <v>0.29847024646191883</v>
      </c>
    </row>
    <row r="16" spans="1:6">
      <c r="A16" s="4" t="s">
        <v>69</v>
      </c>
      <c r="B16" s="5">
        <v>40008383074.379997</v>
      </c>
      <c r="C16" s="5">
        <v>44918967203.32</v>
      </c>
      <c r="D16" s="6">
        <f>B16-C16</f>
        <v>-4910584128.9400024</v>
      </c>
      <c r="E16" s="5">
        <v>8317913430.8900003</v>
      </c>
      <c r="F16" s="7">
        <f>E16/C16</f>
        <v>0.1851759723958038</v>
      </c>
    </row>
    <row r="17" spans="1:6">
      <c r="A17" s="4" t="s">
        <v>64</v>
      </c>
      <c r="B17" s="5">
        <v>54018747094.989998</v>
      </c>
      <c r="C17" s="5">
        <v>58436163444.07</v>
      </c>
      <c r="D17" s="6">
        <f>B17-C17</f>
        <v>-4417416349.0800018</v>
      </c>
      <c r="E17" s="5">
        <v>12562799630.83</v>
      </c>
      <c r="F17" s="7">
        <f>E17/C17</f>
        <v>0.21498330640501437</v>
      </c>
    </row>
    <row r="18" spans="1:6">
      <c r="A18" s="4" t="s">
        <v>50</v>
      </c>
      <c r="B18" s="5">
        <v>38074094964.68</v>
      </c>
      <c r="C18" s="5">
        <v>41826773933.959999</v>
      </c>
      <c r="D18" s="6">
        <f>B18-C18</f>
        <v>-3752678969.2799988</v>
      </c>
      <c r="E18" s="5">
        <v>10735810517.98</v>
      </c>
      <c r="F18" s="7">
        <f>E18/C18</f>
        <v>0.25667316668817669</v>
      </c>
    </row>
    <row r="19" spans="1:6">
      <c r="A19" s="4" t="s">
        <v>47</v>
      </c>
      <c r="B19" s="5">
        <v>33978996205.150002</v>
      </c>
      <c r="C19" s="5">
        <v>37703717141.860001</v>
      </c>
      <c r="D19" s="6">
        <f>B19-C19</f>
        <v>-3724720936.7099991</v>
      </c>
      <c r="E19" s="5">
        <v>10402901245.23</v>
      </c>
      <c r="F19" s="7">
        <f>E19/C19</f>
        <v>0.27591182073876558</v>
      </c>
    </row>
    <row r="20" spans="1:6">
      <c r="A20" s="4" t="s">
        <v>46</v>
      </c>
      <c r="B20" s="5">
        <v>63455399662.25</v>
      </c>
      <c r="C20" s="5">
        <v>66850503783.260002</v>
      </c>
      <c r="D20" s="6">
        <f>B20-C20</f>
        <v>-3395104121.0100021</v>
      </c>
      <c r="E20" s="5">
        <v>18637407479.27</v>
      </c>
      <c r="F20" s="7">
        <f>E20/C20</f>
        <v>0.27879232652749258</v>
      </c>
    </row>
    <row r="21" spans="1:6">
      <c r="A21" s="4" t="s">
        <v>60</v>
      </c>
      <c r="B21" s="5">
        <v>45673441720.050003</v>
      </c>
      <c r="C21" s="5">
        <v>49066834799.760002</v>
      </c>
      <c r="D21" s="6">
        <f>B21-C21</f>
        <v>-3393393079.7099991</v>
      </c>
      <c r="E21" s="5">
        <v>11480061433</v>
      </c>
      <c r="F21" s="7">
        <f>E21/C21</f>
        <v>0.2339678416154154</v>
      </c>
    </row>
    <row r="22" spans="1:6">
      <c r="A22" s="4" t="s">
        <v>68</v>
      </c>
      <c r="B22" s="5">
        <v>43787390289.18</v>
      </c>
      <c r="C22" s="5">
        <v>46878524182.050003</v>
      </c>
      <c r="D22" s="6">
        <f>B22-C22</f>
        <v>-3091133892.8700027</v>
      </c>
      <c r="E22" s="5">
        <v>8710778886.3299999</v>
      </c>
      <c r="F22" s="7">
        <f>E22/C22</f>
        <v>0.18581597945579942</v>
      </c>
    </row>
    <row r="23" spans="1:6" ht="26.25">
      <c r="A23" s="4" t="s">
        <v>36</v>
      </c>
      <c r="B23" s="5">
        <v>128258805424.7</v>
      </c>
      <c r="C23" s="5">
        <v>131062396242.44</v>
      </c>
      <c r="D23" s="6">
        <f>B23-C23</f>
        <v>-2803590817.7400055</v>
      </c>
      <c r="E23" s="5">
        <v>42376306073.879997</v>
      </c>
      <c r="F23" s="7">
        <f>E23/C23</f>
        <v>0.32332924842524663</v>
      </c>
    </row>
    <row r="24" spans="1:6">
      <c r="A24" s="4" t="s">
        <v>34</v>
      </c>
      <c r="B24" s="5">
        <v>18573881970.389999</v>
      </c>
      <c r="C24" s="5">
        <v>21298194970.889999</v>
      </c>
      <c r="D24" s="6">
        <f>B24-C24</f>
        <v>-2724313000.5</v>
      </c>
      <c r="E24" s="5">
        <v>8080143264.1499996</v>
      </c>
      <c r="F24" s="7">
        <f>E24/C24</f>
        <v>0.37938159901314633</v>
      </c>
    </row>
    <row r="25" spans="1:6">
      <c r="A25" s="4" t="s">
        <v>51</v>
      </c>
      <c r="B25" s="5">
        <v>53863613440.120003</v>
      </c>
      <c r="C25" s="5">
        <v>56426442481.18</v>
      </c>
      <c r="D25" s="6">
        <f>B25-C25</f>
        <v>-2562829041.0599976</v>
      </c>
      <c r="E25" s="5">
        <v>14160338572.540001</v>
      </c>
      <c r="F25" s="7">
        <f>E25/C25</f>
        <v>0.2509521768497619</v>
      </c>
    </row>
    <row r="26" spans="1:6">
      <c r="A26" s="4" t="s">
        <v>76</v>
      </c>
      <c r="B26" s="5">
        <v>42831468143.529999</v>
      </c>
      <c r="C26" s="5">
        <v>45313726634.970001</v>
      </c>
      <c r="D26" s="6">
        <f>B26-C26</f>
        <v>-2482258491.4400024</v>
      </c>
      <c r="E26" s="5">
        <v>4360339729.4700003</v>
      </c>
      <c r="F26" s="7">
        <f>E26/C26</f>
        <v>9.6225582252265948E-2</v>
      </c>
    </row>
    <row r="27" spans="1:6">
      <c r="A27" s="4" t="s">
        <v>62</v>
      </c>
      <c r="B27" s="5">
        <v>79935083270.089996</v>
      </c>
      <c r="C27" s="5">
        <v>82246936775.880005</v>
      </c>
      <c r="D27" s="6">
        <f>B27-C27</f>
        <v>-2311853505.7900085</v>
      </c>
      <c r="E27" s="5">
        <v>18378409606.700001</v>
      </c>
      <c r="F27" s="7">
        <f>E27/C27</f>
        <v>0.22345403156813629</v>
      </c>
    </row>
    <row r="28" spans="1:6">
      <c r="A28" s="4" t="s">
        <v>70</v>
      </c>
      <c r="B28" s="5">
        <v>101713909011.64</v>
      </c>
      <c r="C28" s="5">
        <v>103790907929.86</v>
      </c>
      <c r="D28" s="6">
        <f>B28-C28</f>
        <v>-2076998918.2200012</v>
      </c>
      <c r="E28" s="5">
        <v>18917601696</v>
      </c>
      <c r="F28" s="7">
        <f>E28/C28</f>
        <v>0.18226646315478973</v>
      </c>
    </row>
    <row r="29" spans="1:6">
      <c r="A29" s="4" t="s">
        <v>61</v>
      </c>
      <c r="B29" s="5">
        <v>71996385716.570007</v>
      </c>
      <c r="C29" s="5">
        <v>73828334909.410004</v>
      </c>
      <c r="D29" s="6">
        <f>B29-C29</f>
        <v>-1831949192.8399963</v>
      </c>
      <c r="E29" s="5">
        <v>17000412748.98</v>
      </c>
      <c r="F29" s="7">
        <f>E29/C29</f>
        <v>0.23026948623235391</v>
      </c>
    </row>
    <row r="30" spans="1:6">
      <c r="A30" s="4" t="s">
        <v>30</v>
      </c>
      <c r="B30" s="5">
        <v>38087174993.879997</v>
      </c>
      <c r="C30" s="5">
        <v>39837749637.809998</v>
      </c>
      <c r="D30" s="6">
        <f>B30-C30</f>
        <v>-1750574643.9300003</v>
      </c>
      <c r="E30" s="5">
        <v>16164203709.370001</v>
      </c>
      <c r="F30" s="7">
        <f>E30/C30</f>
        <v>0.40575092359204346</v>
      </c>
    </row>
    <row r="31" spans="1:6">
      <c r="A31" s="4" t="s">
        <v>32</v>
      </c>
      <c r="B31" s="5">
        <v>20150025362.34</v>
      </c>
      <c r="C31" s="5">
        <v>21732863185.66</v>
      </c>
      <c r="D31" s="6">
        <f>B31-C31</f>
        <v>-1582837823.3199997</v>
      </c>
      <c r="E31" s="5">
        <v>8430038956.5699997</v>
      </c>
      <c r="F31" s="7">
        <f>E31/C31</f>
        <v>0.38789361919567017</v>
      </c>
    </row>
    <row r="32" spans="1:6">
      <c r="A32" s="4" t="s">
        <v>35</v>
      </c>
      <c r="B32" s="5">
        <v>19625241371.669998</v>
      </c>
      <c r="C32" s="5">
        <v>21036825846.419998</v>
      </c>
      <c r="D32" s="6">
        <f>B32-C32</f>
        <v>-1411584474.75</v>
      </c>
      <c r="E32" s="5">
        <v>7816132446.5</v>
      </c>
      <c r="F32" s="7">
        <f>E32/C32</f>
        <v>0.3715452370791068</v>
      </c>
    </row>
    <row r="33" spans="1:6" ht="26.25">
      <c r="A33" s="4" t="s">
        <v>77</v>
      </c>
      <c r="B33" s="5">
        <v>9647392976.2199993</v>
      </c>
      <c r="C33" s="5">
        <v>10809279109.040001</v>
      </c>
      <c r="D33" s="6">
        <f>B33-C33</f>
        <v>-1161886132.8200016</v>
      </c>
      <c r="E33" s="5">
        <v>953344080.47000003</v>
      </c>
      <c r="F33" s="7">
        <f>E33/C33</f>
        <v>8.8196823382301295E-2</v>
      </c>
    </row>
    <row r="34" spans="1:6">
      <c r="A34" s="4" t="s">
        <v>25</v>
      </c>
      <c r="B34" s="5">
        <v>18591628582.709999</v>
      </c>
      <c r="C34" s="5">
        <v>19685606500.900002</v>
      </c>
      <c r="D34" s="6">
        <f>B34-C34</f>
        <v>-1093977918.1900024</v>
      </c>
      <c r="E34" s="5">
        <v>8971786640.9400005</v>
      </c>
      <c r="F34" s="7">
        <f>E34/C34</f>
        <v>0.45575363098565552</v>
      </c>
    </row>
    <row r="35" spans="1:6">
      <c r="A35" s="4" t="s">
        <v>12</v>
      </c>
      <c r="B35" s="5">
        <v>39015469478.099998</v>
      </c>
      <c r="C35" s="5">
        <v>40053056288.839996</v>
      </c>
      <c r="D35" s="6">
        <f>B35-C35</f>
        <v>-1037586810.7399979</v>
      </c>
      <c r="E35" s="5">
        <v>23246640953.259998</v>
      </c>
      <c r="F35" s="7">
        <f>E35/C35</f>
        <v>0.58039618214446276</v>
      </c>
    </row>
    <row r="36" spans="1:6">
      <c r="A36" s="4" t="s">
        <v>31</v>
      </c>
      <c r="B36" s="5">
        <v>31942954711.349998</v>
      </c>
      <c r="C36" s="5">
        <v>32971160216.73</v>
      </c>
      <c r="D36" s="6">
        <f>B36-C36</f>
        <v>-1028205505.3800011</v>
      </c>
      <c r="E36" s="5">
        <v>12838710031.799999</v>
      </c>
      <c r="F36" s="7">
        <f>E36/C36</f>
        <v>0.38939212170293813</v>
      </c>
    </row>
    <row r="37" spans="1:6">
      <c r="A37" s="4" t="s">
        <v>49</v>
      </c>
      <c r="B37" s="5">
        <v>32355361594.43</v>
      </c>
      <c r="C37" s="5">
        <v>33371936734.98</v>
      </c>
      <c r="D37" s="6">
        <f>B37-C37</f>
        <v>-1016575140.5499992</v>
      </c>
      <c r="E37" s="5">
        <v>8751844926.2900009</v>
      </c>
      <c r="F37" s="7">
        <f>E37/C37</f>
        <v>0.26225163363432963</v>
      </c>
    </row>
    <row r="38" spans="1:6">
      <c r="A38" s="4" t="s">
        <v>53</v>
      </c>
      <c r="B38" s="5">
        <v>21282664285.889999</v>
      </c>
      <c r="C38" s="5">
        <v>22295755112.73</v>
      </c>
      <c r="D38" s="6">
        <f>B38-C38</f>
        <v>-1013090826.8400002</v>
      </c>
      <c r="E38" s="5">
        <v>5548978701.9399996</v>
      </c>
      <c r="F38" s="7">
        <f>E38/C38</f>
        <v>0.24888050096907241</v>
      </c>
    </row>
    <row r="39" spans="1:6">
      <c r="A39" s="4" t="s">
        <v>45</v>
      </c>
      <c r="B39" s="5">
        <v>19027646089.869999</v>
      </c>
      <c r="C39" s="5">
        <v>20005061371.080002</v>
      </c>
      <c r="D39" s="6">
        <f>B39-C39</f>
        <v>-977415281.2100029</v>
      </c>
      <c r="E39" s="5">
        <v>5586144117.8699999</v>
      </c>
      <c r="F39" s="7">
        <f>E39/C39</f>
        <v>0.27923653990612196</v>
      </c>
    </row>
    <row r="40" spans="1:6">
      <c r="A40" s="4" t="s">
        <v>21</v>
      </c>
      <c r="B40" s="5">
        <v>13187327182.440001</v>
      </c>
      <c r="C40" s="5">
        <v>14144343968.52</v>
      </c>
      <c r="D40" s="6">
        <f>B40-C40</f>
        <v>-957016786.07999992</v>
      </c>
      <c r="E40" s="5">
        <v>6891753294.4300003</v>
      </c>
      <c r="F40" s="7">
        <f>E40/C40</f>
        <v>0.48724446391917897</v>
      </c>
    </row>
    <row r="41" spans="1:6">
      <c r="A41" s="4" t="s">
        <v>63</v>
      </c>
      <c r="B41" s="5">
        <v>160668345902.64999</v>
      </c>
      <c r="C41" s="5">
        <v>161525677450.59</v>
      </c>
      <c r="D41" s="6">
        <f>B41-C41</f>
        <v>-857331547.94000244</v>
      </c>
      <c r="E41" s="5">
        <v>35199449750.18</v>
      </c>
      <c r="F41" s="7">
        <f>E41/C41</f>
        <v>0.21791860158548079</v>
      </c>
    </row>
    <row r="42" spans="1:6">
      <c r="A42" s="4" t="s">
        <v>54</v>
      </c>
      <c r="B42" s="5">
        <v>27569145740.189999</v>
      </c>
      <c r="C42" s="5">
        <v>28208237227.529999</v>
      </c>
      <c r="D42" s="6">
        <f>B42-C42</f>
        <v>-639091487.34000015</v>
      </c>
      <c r="E42" s="5">
        <v>6984005069.5900002</v>
      </c>
      <c r="F42" s="7">
        <f>E42/C42</f>
        <v>0.24758743388523116</v>
      </c>
    </row>
    <row r="43" spans="1:6">
      <c r="A43" s="4" t="s">
        <v>18</v>
      </c>
      <c r="B43" s="5">
        <v>9072820075</v>
      </c>
      <c r="C43" s="5">
        <v>9675242215.4799995</v>
      </c>
      <c r="D43" s="6">
        <f>B43-C43</f>
        <v>-602422140.47999954</v>
      </c>
      <c r="E43" s="5">
        <v>5161196820.1300001</v>
      </c>
      <c r="F43" s="7">
        <f>E43/C43</f>
        <v>0.53344368080752458</v>
      </c>
    </row>
    <row r="44" spans="1:6">
      <c r="A44" s="4" t="s">
        <v>11</v>
      </c>
      <c r="B44" s="5">
        <v>17864342355.060001</v>
      </c>
      <c r="C44" s="5">
        <v>18452580774.290001</v>
      </c>
      <c r="D44" s="6">
        <f>B44-C44</f>
        <v>-588238419.22999954</v>
      </c>
      <c r="E44" s="5">
        <v>10820872402.75</v>
      </c>
      <c r="F44" s="7">
        <f>E44/C44</f>
        <v>0.58641512182549183</v>
      </c>
    </row>
    <row r="45" spans="1:6">
      <c r="A45" s="4" t="s">
        <v>22</v>
      </c>
      <c r="B45" s="5">
        <v>26303435022.299999</v>
      </c>
      <c r="C45" s="5">
        <v>26877462368.400002</v>
      </c>
      <c r="D45" s="6">
        <f>B45-C45</f>
        <v>-574027346.10000229</v>
      </c>
      <c r="E45" s="5">
        <v>12409273931.74</v>
      </c>
      <c r="F45" s="7">
        <f>E45/C45</f>
        <v>0.46169812319520387</v>
      </c>
    </row>
    <row r="46" spans="1:6">
      <c r="A46" s="4" t="s">
        <v>33</v>
      </c>
      <c r="B46" s="5">
        <v>60792014060.370003</v>
      </c>
      <c r="C46" s="5">
        <v>61359973667.089996</v>
      </c>
      <c r="D46" s="6">
        <f>B46-C46</f>
        <v>-567959606.71999359</v>
      </c>
      <c r="E46" s="5">
        <v>23294030052.66</v>
      </c>
      <c r="F46" s="7">
        <f>E46/C46</f>
        <v>0.37962907512057154</v>
      </c>
    </row>
    <row r="47" spans="1:6">
      <c r="A47" s="4" t="s">
        <v>23</v>
      </c>
      <c r="B47" s="5">
        <v>28243918374.810001</v>
      </c>
      <c r="C47" s="5">
        <v>28738668264.529999</v>
      </c>
      <c r="D47" s="6">
        <f>B47-C47</f>
        <v>-494749889.71999741</v>
      </c>
      <c r="E47" s="5">
        <v>13184918930.18</v>
      </c>
      <c r="F47" s="7">
        <f>E47/C47</f>
        <v>0.45878670538304539</v>
      </c>
    </row>
    <row r="48" spans="1:6">
      <c r="A48" s="4" t="s">
        <v>59</v>
      </c>
      <c r="B48" s="5">
        <v>94190206370.110001</v>
      </c>
      <c r="C48" s="5">
        <v>94535124269.940002</v>
      </c>
      <c r="D48" s="6">
        <f>B48-C48</f>
        <v>-344917899.83000183</v>
      </c>
      <c r="E48" s="5">
        <v>22119450288.970001</v>
      </c>
      <c r="F48" s="7">
        <f>E48/C48</f>
        <v>0.23398128959781225</v>
      </c>
    </row>
    <row r="49" spans="1:6">
      <c r="A49" s="4" t="s">
        <v>55</v>
      </c>
      <c r="B49" s="5">
        <v>35933859406.910004</v>
      </c>
      <c r="C49" s="5">
        <v>36153931329.760002</v>
      </c>
      <c r="D49" s="6">
        <f>B49-C49</f>
        <v>-220071922.84999847</v>
      </c>
      <c r="E49" s="5">
        <v>8928352640.6599998</v>
      </c>
      <c r="F49" s="7">
        <f>E49/C49</f>
        <v>0.2469538529357844</v>
      </c>
    </row>
    <row r="50" spans="1:6">
      <c r="A50" s="4" t="s">
        <v>4</v>
      </c>
      <c r="B50" s="5">
        <v>19233842583.380001</v>
      </c>
      <c r="C50" s="5">
        <v>19071147471.150002</v>
      </c>
      <c r="D50" s="6">
        <f>B50-C50</f>
        <v>162695112.22999954</v>
      </c>
      <c r="E50" s="5">
        <v>15607506330.27</v>
      </c>
      <c r="F50" s="7">
        <f>E50/C50</f>
        <v>0.8183831808694445</v>
      </c>
    </row>
    <row r="51" spans="1:6">
      <c r="A51" s="4" t="s">
        <v>3</v>
      </c>
      <c r="B51" s="5">
        <v>12510838148.870001</v>
      </c>
      <c r="C51" s="5">
        <v>12312649952.790001</v>
      </c>
      <c r="D51" s="6">
        <f>B51-C51</f>
        <v>198188196.07999992</v>
      </c>
      <c r="E51" s="5">
        <v>10690391750.129999</v>
      </c>
      <c r="F51" s="7">
        <f>E51/C51</f>
        <v>0.86824459325326597</v>
      </c>
    </row>
    <row r="52" spans="1:6">
      <c r="A52" s="4" t="s">
        <v>39</v>
      </c>
      <c r="B52" s="5">
        <v>65333440378.690002</v>
      </c>
      <c r="C52" s="5">
        <v>65085192173.599998</v>
      </c>
      <c r="D52" s="6">
        <f>B52-C52</f>
        <v>248248205.09000397</v>
      </c>
      <c r="E52" s="5">
        <v>20281834056.790001</v>
      </c>
      <c r="F52" s="7">
        <f>E52/C52</f>
        <v>0.31161979214400726</v>
      </c>
    </row>
    <row r="53" spans="1:6">
      <c r="A53" s="4" t="s">
        <v>15</v>
      </c>
      <c r="B53" s="5">
        <v>37126608653.519997</v>
      </c>
      <c r="C53" s="5">
        <v>36865769928.050003</v>
      </c>
      <c r="D53" s="6">
        <f>B53-C53</f>
        <v>260838725.46999359</v>
      </c>
      <c r="E53" s="5">
        <v>20543193468.41</v>
      </c>
      <c r="F53" s="7">
        <f>E53/C53</f>
        <v>0.55724303353771354</v>
      </c>
    </row>
    <row r="54" spans="1:6">
      <c r="A54" s="4" t="s">
        <v>44</v>
      </c>
      <c r="B54" s="5">
        <v>38080050299.489998</v>
      </c>
      <c r="C54" s="5">
        <v>37763551143.099998</v>
      </c>
      <c r="D54" s="6">
        <f>B54-C54</f>
        <v>316499156.38999939</v>
      </c>
      <c r="E54" s="5">
        <v>10552884756.76</v>
      </c>
      <c r="F54" s="7">
        <f>E54/C54</f>
        <v>0.27944630304420354</v>
      </c>
    </row>
    <row r="55" spans="1:6">
      <c r="A55" s="4" t="s">
        <v>24</v>
      </c>
      <c r="B55" s="5">
        <v>36723208992.169998</v>
      </c>
      <c r="C55" s="5">
        <v>36380804938.68</v>
      </c>
      <c r="D55" s="6">
        <f>B55-C55</f>
        <v>342404053.48999786</v>
      </c>
      <c r="E55" s="5">
        <v>16627511726.110001</v>
      </c>
      <c r="F55" s="7">
        <f>E55/C55</f>
        <v>0.45704078714409263</v>
      </c>
    </row>
    <row r="56" spans="1:6">
      <c r="A56" s="4" t="s">
        <v>29</v>
      </c>
      <c r="B56" s="5">
        <v>22968254646.790001</v>
      </c>
      <c r="C56" s="5">
        <v>22584311148.189999</v>
      </c>
      <c r="D56" s="6">
        <f>B56-C56</f>
        <v>383943498.60000229</v>
      </c>
      <c r="E56" s="5">
        <v>9357529159.6200008</v>
      </c>
      <c r="F56" s="7">
        <f>E56/C56</f>
        <v>0.41433759472313825</v>
      </c>
    </row>
    <row r="57" spans="1:6">
      <c r="A57" s="4" t="s">
        <v>38</v>
      </c>
      <c r="B57" s="5">
        <v>26887467183.93</v>
      </c>
      <c r="C57" s="5">
        <v>26437109329.619999</v>
      </c>
      <c r="D57" s="6">
        <f>B57-C57</f>
        <v>450357854.31000137</v>
      </c>
      <c r="E57" s="5">
        <v>8241298887.2700005</v>
      </c>
      <c r="F57" s="7">
        <f>E57/C57</f>
        <v>0.31173222399305556</v>
      </c>
    </row>
    <row r="58" spans="1:6">
      <c r="A58" s="4" t="s">
        <v>56</v>
      </c>
      <c r="B58" s="5">
        <v>34003611270.700001</v>
      </c>
      <c r="C58" s="5">
        <v>33498582924.860001</v>
      </c>
      <c r="D58" s="6">
        <f>B58-C58</f>
        <v>505028345.84000015</v>
      </c>
      <c r="E58" s="5">
        <v>8154813466.3800001</v>
      </c>
      <c r="F58" s="7">
        <f>E58/C58</f>
        <v>0.24343756524483137</v>
      </c>
    </row>
    <row r="59" spans="1:6" ht="26.25">
      <c r="A59" s="4" t="s">
        <v>5</v>
      </c>
      <c r="B59" s="5">
        <v>15652826206.540001</v>
      </c>
      <c r="C59" s="5">
        <v>15122870859.48</v>
      </c>
      <c r="D59" s="6">
        <f>B59-C59</f>
        <v>529955347.06000137</v>
      </c>
      <c r="E59" s="5">
        <v>11887476384.530001</v>
      </c>
      <c r="F59" s="7">
        <f>E59/C59</f>
        <v>0.78605950516850154</v>
      </c>
    </row>
    <row r="60" spans="1:6">
      <c r="A60" s="4" t="s">
        <v>7</v>
      </c>
      <c r="B60" s="5">
        <v>12788273536.77</v>
      </c>
      <c r="C60" s="5">
        <v>12211759495.59</v>
      </c>
      <c r="D60" s="6">
        <f>B60-C60</f>
        <v>576514041.18000031</v>
      </c>
      <c r="E60" s="5">
        <v>8798284912.6100006</v>
      </c>
      <c r="F60" s="7">
        <f>E60/C60</f>
        <v>0.720476432228075</v>
      </c>
    </row>
    <row r="61" spans="1:6" ht="26.25">
      <c r="A61" s="4" t="s">
        <v>13</v>
      </c>
      <c r="B61" s="5">
        <v>7906605580.1000004</v>
      </c>
      <c r="C61" s="5">
        <v>7285337129.0200005</v>
      </c>
      <c r="D61" s="6">
        <f>B61-C61</f>
        <v>621268451.07999992</v>
      </c>
      <c r="E61" s="5">
        <v>4215123183.6300001</v>
      </c>
      <c r="F61" s="7">
        <f>E61/C61</f>
        <v>0.57857627025106584</v>
      </c>
    </row>
    <row r="62" spans="1:6">
      <c r="A62" s="4" t="s">
        <v>26</v>
      </c>
      <c r="B62" s="5">
        <v>68601078453.010002</v>
      </c>
      <c r="C62" s="5">
        <v>67899515103.209999</v>
      </c>
      <c r="D62" s="6">
        <f>B62-C62</f>
        <v>701563349.80000305</v>
      </c>
      <c r="E62" s="5">
        <v>29975457291.73</v>
      </c>
      <c r="F62" s="7">
        <f>E62/C62</f>
        <v>0.44146791396324547</v>
      </c>
    </row>
    <row r="63" spans="1:6">
      <c r="A63" s="4" t="s">
        <v>67</v>
      </c>
      <c r="B63" s="5">
        <v>35876375318.370003</v>
      </c>
      <c r="C63" s="5">
        <v>35169791841.32</v>
      </c>
      <c r="D63" s="6">
        <f>B63-C63</f>
        <v>706583477.05000305</v>
      </c>
      <c r="E63" s="5">
        <v>6915660141.8100004</v>
      </c>
      <c r="F63" s="7">
        <f>E63/C63</f>
        <v>0.19663636830755948</v>
      </c>
    </row>
    <row r="64" spans="1:6">
      <c r="A64" s="4" t="s">
        <v>28</v>
      </c>
      <c r="B64" s="5">
        <v>20128617065.990002</v>
      </c>
      <c r="C64" s="5">
        <v>19421906675.84</v>
      </c>
      <c r="D64" s="6">
        <f>B64-C64</f>
        <v>706710390.15000153</v>
      </c>
      <c r="E64" s="5">
        <v>8054243749.3100004</v>
      </c>
      <c r="F64" s="7">
        <f>E64/C64</f>
        <v>0.41469892136435432</v>
      </c>
    </row>
    <row r="65" spans="1:6" ht="26.25">
      <c r="A65" s="4" t="s">
        <v>9</v>
      </c>
      <c r="B65" s="5">
        <v>18959073431.119999</v>
      </c>
      <c r="C65" s="5">
        <v>18134573151.169998</v>
      </c>
      <c r="D65" s="6">
        <f>B65-C65</f>
        <v>824500279.95000076</v>
      </c>
      <c r="E65" s="5">
        <v>11418642840.23</v>
      </c>
      <c r="F65" s="7">
        <f>E65/C65</f>
        <v>0.62966151698438499</v>
      </c>
    </row>
    <row r="66" spans="1:6">
      <c r="A66" s="4" t="s">
        <v>14</v>
      </c>
      <c r="B66" s="5">
        <v>59776337145.120003</v>
      </c>
      <c r="C66" s="5">
        <v>58661514407.089996</v>
      </c>
      <c r="D66" s="6">
        <f>B66-C66</f>
        <v>1114822738.0300064</v>
      </c>
      <c r="E66" s="5">
        <v>32858482055</v>
      </c>
      <c r="F66" s="7">
        <f>E66/C66</f>
        <v>0.56013695498847593</v>
      </c>
    </row>
    <row r="67" spans="1:6">
      <c r="A67" s="4" t="s">
        <v>17</v>
      </c>
      <c r="B67" s="5">
        <v>24620890854.34</v>
      </c>
      <c r="C67" s="5">
        <v>23291125910.139999</v>
      </c>
      <c r="D67" s="6">
        <f>B67-C67</f>
        <v>1329764944.2000008</v>
      </c>
      <c r="E67" s="5">
        <v>12525290576.030001</v>
      </c>
      <c r="F67" s="7">
        <f>E67/C67</f>
        <v>0.53777093577846335</v>
      </c>
    </row>
    <row r="68" spans="1:6">
      <c r="A68" s="4" t="s">
        <v>20</v>
      </c>
      <c r="B68" s="5">
        <v>65594675569.720001</v>
      </c>
      <c r="C68" s="5">
        <v>64178343758.050003</v>
      </c>
      <c r="D68" s="6">
        <f>B68-C68</f>
        <v>1416331811.6699982</v>
      </c>
      <c r="E68" s="5">
        <v>31326272444.639999</v>
      </c>
      <c r="F68" s="7">
        <f>E68/C68</f>
        <v>0.4881128214018563</v>
      </c>
    </row>
    <row r="69" spans="1:6" ht="26.25">
      <c r="A69" s="4" t="s">
        <v>6</v>
      </c>
      <c r="B69" s="5">
        <v>21631727272.099998</v>
      </c>
      <c r="C69" s="5">
        <v>20022596802.650002</v>
      </c>
      <c r="D69" s="6">
        <f>B69-C69</f>
        <v>1609130469.4499969</v>
      </c>
      <c r="E69" s="5">
        <v>14494047360.120001</v>
      </c>
      <c r="F69" s="7">
        <f>E69/C69</f>
        <v>0.72388449425309842</v>
      </c>
    </row>
    <row r="70" spans="1:6">
      <c r="A70" s="4" t="s">
        <v>48</v>
      </c>
      <c r="B70" s="5">
        <v>109940581399.41</v>
      </c>
      <c r="C70" s="5">
        <v>108231005679.46001</v>
      </c>
      <c r="D70" s="6">
        <f>B70-C70</f>
        <v>1709575719.9499969</v>
      </c>
      <c r="E70" s="5">
        <v>28836694220.810001</v>
      </c>
      <c r="F70" s="7">
        <f>E70/C70</f>
        <v>0.26643653581316212</v>
      </c>
    </row>
    <row r="71" spans="1:6">
      <c r="A71" s="4" t="s">
        <v>16</v>
      </c>
      <c r="B71" s="5">
        <v>26617484606.209999</v>
      </c>
      <c r="C71" s="5">
        <v>24663892126.759998</v>
      </c>
      <c r="D71" s="6">
        <f>B71-C71</f>
        <v>1953592479.4500008</v>
      </c>
      <c r="E71" s="5">
        <v>13489015503.68</v>
      </c>
      <c r="F71" s="7">
        <f>E71/C71</f>
        <v>0.54691349744611462</v>
      </c>
    </row>
    <row r="72" spans="1:6">
      <c r="A72" s="4" t="s">
        <v>8</v>
      </c>
      <c r="B72" s="5">
        <v>89652939744.070007</v>
      </c>
      <c r="C72" s="5">
        <v>87647154763.380005</v>
      </c>
      <c r="D72" s="6">
        <f>B72-C72</f>
        <v>2005784980.6900024</v>
      </c>
      <c r="E72" s="5">
        <v>62576059051.32</v>
      </c>
      <c r="F72" s="7">
        <f>E72/C72</f>
        <v>0.71395425465043161</v>
      </c>
    </row>
    <row r="73" spans="1:6">
      <c r="A73" s="4" t="s">
        <v>52</v>
      </c>
      <c r="B73" s="5">
        <v>40021040577.290001</v>
      </c>
      <c r="C73" s="5">
        <v>37920393518</v>
      </c>
      <c r="D73" s="6">
        <f>B73-C73</f>
        <v>2100647059.2900009</v>
      </c>
      <c r="E73" s="5">
        <v>9515899960.5</v>
      </c>
      <c r="F73" s="7">
        <f>E73/C73</f>
        <v>0.2509441247223082</v>
      </c>
    </row>
    <row r="74" spans="1:6">
      <c r="A74" s="4" t="s">
        <v>42</v>
      </c>
      <c r="B74" s="5">
        <v>54764975836.300003</v>
      </c>
      <c r="C74" s="5">
        <v>52470370740.550003</v>
      </c>
      <c r="D74" s="6">
        <f>B74-C74</f>
        <v>2294605095.75</v>
      </c>
      <c r="E74" s="5">
        <v>15590450628.940001</v>
      </c>
      <c r="F74" s="7">
        <f>E74/C74</f>
        <v>0.29712865392223031</v>
      </c>
    </row>
    <row r="75" spans="1:6">
      <c r="A75" s="4" t="s">
        <v>2</v>
      </c>
      <c r="B75" s="5">
        <v>53041487706.800003</v>
      </c>
      <c r="C75" s="5">
        <v>50717436393.330002</v>
      </c>
      <c r="D75" s="6">
        <f>B75-C75</f>
        <v>2324051313.4700012</v>
      </c>
      <c r="E75" s="5">
        <v>44859471050.860001</v>
      </c>
      <c r="F75" s="7">
        <f>E75/C75</f>
        <v>0.88449799991782707</v>
      </c>
    </row>
    <row r="76" spans="1:6">
      <c r="A76" s="4" t="s">
        <v>19</v>
      </c>
      <c r="B76" s="5">
        <v>31946941167.720001</v>
      </c>
      <c r="C76" s="5">
        <v>29573761509.040001</v>
      </c>
      <c r="D76" s="6">
        <f>B76-C76</f>
        <v>2373179658.6800003</v>
      </c>
      <c r="E76" s="5">
        <v>14573441707.530001</v>
      </c>
      <c r="F76" s="7">
        <f>E76/C76</f>
        <v>0.49278282382426203</v>
      </c>
    </row>
    <row r="77" spans="1:6">
      <c r="A77" s="4" t="s">
        <v>57</v>
      </c>
      <c r="B77" s="5">
        <v>40764851635.150002</v>
      </c>
      <c r="C77" s="5">
        <v>37634833162.519997</v>
      </c>
      <c r="D77" s="6">
        <f>B77-C77</f>
        <v>3130018472.6300049</v>
      </c>
      <c r="E77" s="5">
        <v>9097931992.3400002</v>
      </c>
      <c r="F77" s="7">
        <f>E77/C77</f>
        <v>0.24174232294459866</v>
      </c>
    </row>
    <row r="78" spans="1:6" ht="26.25">
      <c r="A78" s="4" t="s">
        <v>27</v>
      </c>
      <c r="B78" s="5">
        <v>24358729089.009998</v>
      </c>
      <c r="C78" s="5">
        <v>21071484744.830002</v>
      </c>
      <c r="D78" s="6">
        <f>B78-C78</f>
        <v>3287244344.1799965</v>
      </c>
      <c r="E78" s="5">
        <v>9218532874.3099995</v>
      </c>
      <c r="F78" s="7">
        <f>E78/C78</f>
        <v>0.43748852944839656</v>
      </c>
    </row>
    <row r="79" spans="1:6">
      <c r="A79" s="4" t="s">
        <v>10</v>
      </c>
      <c r="B79" s="5">
        <v>49590908382.540001</v>
      </c>
      <c r="C79" s="5">
        <v>45994160629.720001</v>
      </c>
      <c r="D79" s="6">
        <f>B79-C79</f>
        <v>3596747752.8199997</v>
      </c>
      <c r="E79" s="5">
        <v>28931642213.139999</v>
      </c>
      <c r="F79" s="7">
        <f>E79/C79</f>
        <v>0.62902859443520898</v>
      </c>
    </row>
    <row r="80" spans="1:6">
      <c r="A80" s="4" t="s">
        <v>74</v>
      </c>
      <c r="B80" s="5">
        <v>97159283669.639999</v>
      </c>
      <c r="C80" s="5">
        <v>91512947717.149994</v>
      </c>
      <c r="D80" s="6">
        <f>B80-C80</f>
        <v>5646335952.4900055</v>
      </c>
      <c r="E80" s="5">
        <v>13714759649.99</v>
      </c>
      <c r="F80" s="7">
        <f>E80/C80</f>
        <v>0.1498668766782581</v>
      </c>
    </row>
    <row r="81" spans="1:6">
      <c r="A81" s="4" t="s">
        <v>79</v>
      </c>
      <c r="B81" s="5">
        <v>91083889789.199997</v>
      </c>
      <c r="C81" s="5">
        <v>84869597071.080002</v>
      </c>
      <c r="D81" s="6">
        <f>B81-C81</f>
        <v>6214292718.1199951</v>
      </c>
      <c r="E81" s="5">
        <v>7029415230.0100002</v>
      </c>
      <c r="F81" s="7">
        <f>E81/C81</f>
        <v>8.2826070496396051E-2</v>
      </c>
    </row>
    <row r="82" spans="1:6">
      <c r="A82" s="4" t="s">
        <v>40</v>
      </c>
      <c r="B82" s="5">
        <v>70476760918.25</v>
      </c>
      <c r="C82" s="5">
        <v>62224396399.779999</v>
      </c>
      <c r="D82" s="6">
        <f>B82-C82</f>
        <v>8252364518.4700012</v>
      </c>
      <c r="E82" s="5">
        <v>18825007198.189999</v>
      </c>
      <c r="F82" s="7">
        <f>E82/C82</f>
        <v>0.30253418735061538</v>
      </c>
    </row>
    <row r="83" spans="1:6">
      <c r="A83" s="4" t="s">
        <v>82</v>
      </c>
      <c r="B83" s="5">
        <v>102668648657.66</v>
      </c>
      <c r="C83" s="5">
        <v>93267750254.309998</v>
      </c>
      <c r="D83" s="6">
        <f>B83-C83</f>
        <v>9400898403.3500061</v>
      </c>
      <c r="E83" s="5">
        <v>5484011306.6400003</v>
      </c>
      <c r="F83" s="7">
        <f>E83/C83</f>
        <v>5.8798580341939563E-2</v>
      </c>
    </row>
    <row r="84" spans="1:6">
      <c r="A84" s="4" t="s">
        <v>1</v>
      </c>
      <c r="B84" s="5">
        <v>74207629565.660004</v>
      </c>
      <c r="C84" s="5">
        <v>62475973027.089996</v>
      </c>
      <c r="D84" s="6">
        <f>B84-C84</f>
        <v>11731656538.570007</v>
      </c>
      <c r="E84" s="5">
        <v>56267984078.260002</v>
      </c>
      <c r="F84" s="7">
        <f>E84/C84</f>
        <v>0.90063397738298256</v>
      </c>
    </row>
    <row r="85" spans="1:6" ht="26.25">
      <c r="A85" s="4" t="s">
        <v>84</v>
      </c>
      <c r="B85" s="5">
        <v>113231802698.02</v>
      </c>
      <c r="C85" s="5">
        <v>100893520517.37</v>
      </c>
      <c r="D85" s="6">
        <f>B85-C85</f>
        <v>12338282180.650009</v>
      </c>
      <c r="E85" s="5">
        <v>4048537046.8099999</v>
      </c>
      <c r="F85" s="7">
        <f>E85/C85</f>
        <v>4.0126829017855484E-2</v>
      </c>
    </row>
    <row r="86" spans="1:6" ht="26.25">
      <c r="A86" s="4" t="s">
        <v>80</v>
      </c>
      <c r="B86" s="5">
        <v>175002497530.07001</v>
      </c>
      <c r="C86" s="5">
        <v>136214238026.12</v>
      </c>
      <c r="D86" s="6">
        <f>B86-C86</f>
        <v>38788259503.950012</v>
      </c>
      <c r="E86" s="5">
        <v>10020261367.67</v>
      </c>
      <c r="F86" s="7">
        <f>E86/C86</f>
        <v>7.3562510886332949E-2</v>
      </c>
    </row>
    <row r="87" spans="1:6">
      <c r="A87" s="4" t="s">
        <v>83</v>
      </c>
      <c r="B87" s="5">
        <v>127070866454.3</v>
      </c>
      <c r="C87" s="5">
        <v>83645053333.740005</v>
      </c>
      <c r="D87" s="6">
        <f>B87-C87</f>
        <v>43425813120.559998</v>
      </c>
      <c r="E87" s="5">
        <v>4148562944.77</v>
      </c>
      <c r="F87" s="7">
        <f>E87/C87</f>
        <v>4.9597229954740064E-2</v>
      </c>
    </row>
  </sheetData>
  <autoFilter ref="A2:F2">
    <sortState ref="A3:F88">
      <sortCondition ref="D2"/>
    </sortState>
  </autoFilter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2020-08-18T15:10:24Z</dcterms:modified>
</cp:coreProperties>
</file>