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9384"/>
  </bookViews>
  <sheets>
    <sheet name="Регионы РФ" sheetId="1" r:id="rId1"/>
  </sheets>
  <definedNames>
    <definedName name="_xlnm._FilterDatabase" localSheetId="0" hidden="1">'Регионы РФ'!$A$1:$BU$95</definedName>
  </definedNames>
  <calcPr calcId="125725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1"/>
  <c r="E4"/>
  <c r="E3"/>
  <c r="E51"/>
  <c r="E34"/>
  <c r="E81"/>
  <c r="E87"/>
  <c r="F78"/>
  <c r="E60"/>
  <c r="F40"/>
  <c r="F41"/>
  <c r="E2"/>
  <c r="F3"/>
  <c r="F73"/>
  <c r="F34"/>
  <c r="F87"/>
  <c r="F51"/>
  <c r="E83"/>
  <c r="F4" l="1"/>
  <c r="F38"/>
  <c r="F81"/>
  <c r="F46"/>
  <c r="F60"/>
  <c r="E27"/>
  <c r="E80"/>
  <c r="E86"/>
  <c r="E38"/>
  <c r="E31"/>
  <c r="F55"/>
  <c r="E58"/>
  <c r="E52"/>
  <c r="F28"/>
  <c r="E17"/>
  <c r="F2"/>
  <c r="E56"/>
  <c r="E89"/>
  <c r="E41"/>
  <c r="E66"/>
  <c r="E13"/>
  <c r="E22"/>
  <c r="F58"/>
  <c r="E77"/>
  <c r="F22"/>
  <c r="F66"/>
  <c r="E78"/>
  <c r="F13"/>
  <c r="F52"/>
  <c r="F21"/>
  <c r="E24"/>
  <c r="F71"/>
  <c r="E46"/>
  <c r="E71"/>
  <c r="E84"/>
  <c r="E72"/>
  <c r="F56"/>
  <c r="F84"/>
  <c r="F86"/>
  <c r="E55"/>
  <c r="F89"/>
  <c r="E73"/>
  <c r="F92"/>
  <c r="E11"/>
  <c r="F7"/>
  <c r="E7"/>
  <c r="E54"/>
  <c r="F54"/>
  <c r="E68"/>
  <c r="F68"/>
  <c r="E48"/>
  <c r="F48"/>
  <c r="E91"/>
  <c r="F91"/>
  <c r="E62"/>
  <c r="F62"/>
  <c r="E67"/>
  <c r="F67"/>
  <c r="F33"/>
  <c r="E33"/>
  <c r="E37"/>
  <c r="F37"/>
  <c r="E47"/>
  <c r="F47"/>
  <c r="F27"/>
  <c r="F31"/>
  <c r="F85"/>
  <c r="E85"/>
  <c r="E92"/>
  <c r="F14"/>
  <c r="E14"/>
  <c r="E21"/>
  <c r="F83"/>
  <c r="E65"/>
  <c r="F65"/>
  <c r="F57"/>
  <c r="E57"/>
  <c r="F24"/>
  <c r="E42"/>
  <c r="F42"/>
  <c r="E16"/>
  <c r="F16"/>
  <c r="E6"/>
  <c r="F6"/>
  <c r="F43"/>
  <c r="E43"/>
  <c r="F11"/>
  <c r="F18"/>
  <c r="E18"/>
  <c r="F90"/>
  <c r="E90"/>
  <c r="E75"/>
  <c r="F75"/>
  <c r="F9"/>
  <c r="F29"/>
  <c r="F76"/>
  <c r="F63"/>
  <c r="E63"/>
  <c r="E30"/>
  <c r="E44"/>
  <c r="F44"/>
  <c r="E8"/>
  <c r="F8"/>
  <c r="E15"/>
  <c r="F15"/>
  <c r="E35"/>
  <c r="F35"/>
  <c r="F82"/>
  <c r="E82"/>
  <c r="E53"/>
  <c r="F53"/>
  <c r="F80"/>
  <c r="E9"/>
  <c r="F72"/>
  <c r="E29"/>
  <c r="F70"/>
  <c r="E70"/>
  <c r="F23"/>
  <c r="E23"/>
  <c r="E76"/>
  <c r="F36"/>
  <c r="E36"/>
  <c r="F30"/>
  <c r="E28"/>
  <c r="E59"/>
  <c r="F59"/>
  <c r="F25"/>
  <c r="E25"/>
  <c r="F19"/>
  <c r="E19"/>
  <c r="F88"/>
  <c r="E88"/>
  <c r="F10"/>
  <c r="E10"/>
  <c r="F45"/>
  <c r="E45"/>
  <c r="F94"/>
  <c r="E94"/>
  <c r="E32"/>
  <c r="F32"/>
  <c r="E95"/>
  <c r="F95"/>
  <c r="E61"/>
  <c r="F61"/>
  <c r="E49"/>
  <c r="F49"/>
  <c r="E50"/>
  <c r="F50"/>
  <c r="E64"/>
  <c r="F64"/>
  <c r="E39"/>
  <c r="F39"/>
  <c r="E26"/>
  <c r="F26"/>
  <c r="E20"/>
  <c r="F20"/>
  <c r="F77"/>
  <c r="F17"/>
  <c r="F69"/>
  <c r="E69"/>
  <c r="E5"/>
  <c r="F5"/>
  <c r="F12"/>
  <c r="E12"/>
  <c r="F79"/>
  <c r="E79"/>
  <c r="E74"/>
  <c r="F74"/>
  <c r="E93"/>
  <c r="F93"/>
</calcChain>
</file>

<file path=xl/sharedStrings.xml><?xml version="1.0" encoding="utf-8"?>
<sst xmlns="http://schemas.openxmlformats.org/spreadsheetml/2006/main" count="100" uniqueCount="100">
  <si>
    <t>Динамика выручки ненефтегазового сектора, %</t>
  </si>
  <si>
    <t>Динамика выручки ненефтегазового сектора, тыс. руб.</t>
  </si>
  <si>
    <t>Российская Федерация</t>
  </si>
  <si>
    <t>Центральный федеральный округ</t>
  </si>
  <si>
    <t>Ростовская область</t>
  </si>
  <si>
    <t>Дальневосточный федеральный округ</t>
  </si>
  <si>
    <t>Сибирский федеральный округ</t>
  </si>
  <si>
    <t>Приволжский федеральный округ</t>
  </si>
  <si>
    <t>Северо-Западный федеральный округ</t>
  </si>
  <si>
    <t>Уральский федеральный округ</t>
  </si>
  <si>
    <t>Краснодарский край</t>
  </si>
  <si>
    <t>Южный федеральный округ</t>
  </si>
  <si>
    <t>Приморский край</t>
  </si>
  <si>
    <t>Тюменская область</t>
  </si>
  <si>
    <t>Нижегородская область</t>
  </si>
  <si>
    <t>Новосибирская область</t>
  </si>
  <si>
    <t>Московская область</t>
  </si>
  <si>
    <t>Забайкальский край</t>
  </si>
  <si>
    <t>Республика Саха (Якутия)</t>
  </si>
  <si>
    <t>Удмуртская Республика</t>
  </si>
  <si>
    <t>Красноярский край</t>
  </si>
  <si>
    <t>Волгоградская область</t>
  </si>
  <si>
    <t>Республика Крым</t>
  </si>
  <si>
    <t>Хабаровский край</t>
  </si>
  <si>
    <t>Владимирская область</t>
  </si>
  <si>
    <t>Тверская область</t>
  </si>
  <si>
    <t>Северо-Кавказский федеральный округ</t>
  </si>
  <si>
    <t>Смоленская область</t>
  </si>
  <si>
    <t>Липецкая область</t>
  </si>
  <si>
    <t>Омская область</t>
  </si>
  <si>
    <t>Брянская область</t>
  </si>
  <si>
    <t>Ярославская область</t>
  </si>
  <si>
    <t>Курганская область</t>
  </si>
  <si>
    <t>Астраханская область</t>
  </si>
  <si>
    <t>Пензенская область</t>
  </si>
  <si>
    <t>Саратовская область</t>
  </si>
  <si>
    <t>Рязанская область</t>
  </si>
  <si>
    <t>Ставропольский край</t>
  </si>
  <si>
    <t>Амурская область</t>
  </si>
  <si>
    <t>Чеченская Республика</t>
  </si>
  <si>
    <t>Ивановская область</t>
  </si>
  <si>
    <t>Оренбургская область</t>
  </si>
  <si>
    <t>Республика Северная Осетия-Алания</t>
  </si>
  <si>
    <t>Чукотский автономный округ</t>
  </si>
  <si>
    <t>Республика Дагестан</t>
  </si>
  <si>
    <t>Псковская область</t>
  </si>
  <si>
    <t>Свердловская область</t>
  </si>
  <si>
    <t>Ульяновская область</t>
  </si>
  <si>
    <t>Республика Калмыкия</t>
  </si>
  <si>
    <t>Карачаево-Черкесская Республика</t>
  </si>
  <si>
    <t>Еврейская автономная область</t>
  </si>
  <si>
    <t>Республика Мордовия</t>
  </si>
  <si>
    <t>Республика Ингушетия</t>
  </si>
  <si>
    <t>Сахалинская область</t>
  </si>
  <si>
    <t>Костромская область</t>
  </si>
  <si>
    <t>Камчатский край</t>
  </si>
  <si>
    <t>Республика Марий Эл</t>
  </si>
  <si>
    <t>Тульская область</t>
  </si>
  <si>
    <t>Республика Тыва</t>
  </si>
  <si>
    <t>Республика Алтай</t>
  </si>
  <si>
    <t>Кировская область</t>
  </si>
  <si>
    <t>Кабардино-Балкарская Республика</t>
  </si>
  <si>
    <t>Орловская область</t>
  </si>
  <si>
    <t>Тамбовская область</t>
  </si>
  <si>
    <t>Курская область</t>
  </si>
  <si>
    <t>Ямало-Ненецкий автономный округ (Тюменская область)</t>
  </si>
  <si>
    <t>Иркутская область</t>
  </si>
  <si>
    <t>Самарская область</t>
  </si>
  <si>
    <t>Республика Коми</t>
  </si>
  <si>
    <t>Воронежская область</t>
  </si>
  <si>
    <t>Магаданская область</t>
  </si>
  <si>
    <t>Республика Бурятия</t>
  </si>
  <si>
    <t>Алтайский край</t>
  </si>
  <si>
    <t>Республика Хакасия</t>
  </si>
  <si>
    <t>Республика Карелия</t>
  </si>
  <si>
    <t>Ленинградская область</t>
  </si>
  <si>
    <t>Томская область</t>
  </si>
  <si>
    <t>Новгородская область</t>
  </si>
  <si>
    <t>Пермский край</t>
  </si>
  <si>
    <t>Челябинская область</t>
  </si>
  <si>
    <t>Республика Башкортостан</t>
  </si>
  <si>
    <t>Калининградская область</t>
  </si>
  <si>
    <t>Калужская область</t>
  </si>
  <si>
    <t>Белгородская область</t>
  </si>
  <si>
    <t>Вологодская область</t>
  </si>
  <si>
    <t>Мурманская область</t>
  </si>
  <si>
    <t>Кемеровская область - Кузбасс</t>
  </si>
  <si>
    <t xml:space="preserve">Выручка предприятий ненефтегазового сектора в январе–апреле 2022 г., тыс. руб. </t>
  </si>
  <si>
    <t xml:space="preserve">Выручка предприятий ненефтегазового сектора в январе–апреле 2023 г., тыс. руб. </t>
  </si>
  <si>
    <t>Регионы</t>
  </si>
  <si>
    <t>№</t>
  </si>
  <si>
    <t>Москва</t>
  </si>
  <si>
    <t>Санкт-Петербург</t>
  </si>
  <si>
    <t>Ненецкий автономный округ</t>
  </si>
  <si>
    <t>Севастополь</t>
  </si>
  <si>
    <t>Республика Адыгея</t>
  </si>
  <si>
    <t>Архангельская область</t>
  </si>
  <si>
    <t>Чувашская Республика</t>
  </si>
  <si>
    <t>Ханты-Мансийский автономный округ</t>
  </si>
  <si>
    <t>Республика Татарстан</t>
  </si>
</sst>
</file>

<file path=xl/styles.xml><?xml version="1.0" encoding="utf-8"?>
<styleSheet xmlns="http://schemas.openxmlformats.org/spreadsheetml/2006/main">
  <numFmts count="4">
    <numFmt numFmtId="164" formatCode="0.0%"/>
    <numFmt numFmtId="165" formatCode="_-* #,##0.00_-;\-* #,##0.00_-;_-* &quot;-&quot;??_-;_-@_-"/>
    <numFmt numFmtId="166" formatCode="_-* #,##0_-;\-* #,##0_-;_-* &quot;-&quot;??_-;_-@_-"/>
    <numFmt numFmtId="167" formatCode="_(* #,##0_);_(* \(#,##0\);_(* &quot;-&quot;??_);_(@_)"/>
  </numFmts>
  <fonts count="3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B9F9F"/>
        <bgColor indexed="64"/>
      </patternFill>
    </fill>
    <fill>
      <patternFill patternType="solid">
        <fgColor rgb="FFB1FB6D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1" applyNumberFormat="1" applyFont="1" applyAlignment="1">
      <alignment horizontal="center" vertical="center" wrapText="1"/>
    </xf>
    <xf numFmtId="167" fontId="2" fillId="0" borderId="0" xfId="0" applyNumberFormat="1" applyFont="1" applyAlignment="1">
      <alignment horizontal="left" vertical="center" wrapText="1"/>
    </xf>
    <xf numFmtId="166" fontId="2" fillId="0" borderId="0" xfId="2" applyNumberFormat="1" applyFont="1" applyAlignment="1">
      <alignment horizontal="left" vertical="center" wrapText="1"/>
    </xf>
    <xf numFmtId="164" fontId="2" fillId="0" borderId="0" xfId="1" applyNumberFormat="1" applyFont="1" applyAlignment="1">
      <alignment horizontal="center" vertical="center" wrapText="1"/>
    </xf>
    <xf numFmtId="164" fontId="2" fillId="0" borderId="0" xfId="1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7" fontId="0" fillId="2" borderId="0" xfId="0" applyNumberFormat="1" applyFill="1" applyAlignment="1">
      <alignment horizontal="left" vertical="center" wrapText="1"/>
    </xf>
    <xf numFmtId="167" fontId="0" fillId="0" borderId="0" xfId="0" applyNumberFormat="1" applyAlignment="1">
      <alignment horizontal="left" vertical="center" wrapText="1"/>
    </xf>
    <xf numFmtId="167" fontId="1" fillId="0" borderId="0" xfId="0" applyNumberFormat="1" applyFont="1" applyAlignment="1">
      <alignment horizontal="left" vertical="center" wrapText="1"/>
    </xf>
    <xf numFmtId="166" fontId="0" fillId="0" borderId="0" xfId="2" applyNumberFormat="1" applyFont="1" applyAlignment="1">
      <alignment horizontal="left" vertical="center" wrapText="1"/>
    </xf>
    <xf numFmtId="166" fontId="1" fillId="0" borderId="0" xfId="2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7" fontId="1" fillId="2" borderId="0" xfId="0" applyNumberFormat="1" applyFont="1" applyFill="1" applyAlignment="1">
      <alignment horizontal="left" vertical="center" wrapText="1"/>
    </xf>
    <xf numFmtId="164" fontId="0" fillId="0" borderId="0" xfId="1" applyNumberFormat="1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164" fontId="0" fillId="3" borderId="0" xfId="1" applyNumberFormat="1" applyFont="1" applyFill="1" applyAlignment="1">
      <alignment horizontal="center" vertical="center" wrapText="1"/>
    </xf>
    <xf numFmtId="166" fontId="1" fillId="3" borderId="0" xfId="2" applyNumberFormat="1" applyFont="1" applyFill="1" applyAlignment="1">
      <alignment horizontal="center" vertical="center" wrapText="1"/>
    </xf>
    <xf numFmtId="164" fontId="0" fillId="4" borderId="0" xfId="1" applyNumberFormat="1" applyFont="1" applyFill="1" applyAlignment="1">
      <alignment horizontal="center" vertical="center" wrapText="1"/>
    </xf>
    <xf numFmtId="164" fontId="0" fillId="5" borderId="0" xfId="1" applyNumberFormat="1" applyFont="1" applyFill="1" applyAlignment="1">
      <alignment horizontal="center" vertical="center" wrapText="1"/>
    </xf>
    <xf numFmtId="166" fontId="0" fillId="5" borderId="0" xfId="2" applyNumberFormat="1" applyFont="1" applyFill="1" applyAlignment="1">
      <alignment horizontal="left" vertical="center" wrapText="1"/>
    </xf>
    <xf numFmtId="166" fontId="0" fillId="4" borderId="0" xfId="2" applyNumberFormat="1" applyFont="1" applyFill="1" applyAlignment="1">
      <alignment horizontal="left" vertical="center" wrapText="1"/>
    </xf>
    <xf numFmtId="167" fontId="2" fillId="0" borderId="0" xfId="0" applyNumberFormat="1" applyFont="1" applyAlignment="1">
      <alignment horizontal="center" vertical="center" wrapText="1"/>
    </xf>
    <xf numFmtId="167" fontId="0" fillId="0" borderId="0" xfId="0" applyNumberFormat="1" applyAlignment="1">
      <alignment horizontal="center" vertical="center" wrapText="1"/>
    </xf>
  </cellXfs>
  <cellStyles count="3">
    <cellStyle name="Обычный" xfId="0" builtinId="0"/>
    <cellStyle name="Процентный" xfId="1" builtinId="5"/>
    <cellStyle name="Финансовый 2" xfId="2"/>
  </cellStyles>
  <dxfs count="0"/>
  <tableStyles count="0" defaultTableStyle="TableStyleMedium2" defaultPivotStyle="PivotStyleLight16"/>
  <colors>
    <mruColors>
      <color rgb="FFFB9F9F"/>
      <color rgb="FFB1FB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workbookViewId="0">
      <pane xSplit="2" ySplit="1" topLeftCell="C2" activePane="bottomRight" state="frozen"/>
      <selection pane="topRight" activeCell="C1" sqref="C1"/>
      <selection pane="bottomLeft" activeCell="A3" sqref="A3"/>
      <selection pane="bottomRight" activeCell="B84" sqref="B84"/>
    </sheetView>
  </sheetViews>
  <sheetFormatPr defaultColWidth="9.109375" defaultRowHeight="13.2"/>
  <cols>
    <col min="1" max="1" width="7.77734375" style="1" customWidth="1"/>
    <col min="2" max="2" width="25.109375" style="13" customWidth="1"/>
    <col min="3" max="3" width="29.33203125" style="13" customWidth="1"/>
    <col min="4" max="4" width="29.21875" style="13" customWidth="1"/>
    <col min="5" max="5" width="21.44140625" style="2" customWidth="1"/>
    <col min="6" max="6" width="18.44140625" style="11" customWidth="1"/>
    <col min="7" max="7" width="12.21875" style="13" bestFit="1" customWidth="1"/>
    <col min="8" max="8" width="9.109375" style="13"/>
    <col min="9" max="9" width="11.5546875" style="13" bestFit="1" customWidth="1"/>
    <col min="10" max="16384" width="9.109375" style="13"/>
  </cols>
  <sheetData>
    <row r="1" spans="1:7" s="16" customFormat="1" ht="67.8" customHeight="1">
      <c r="A1" s="16" t="s">
        <v>90</v>
      </c>
      <c r="B1" s="16" t="s">
        <v>89</v>
      </c>
      <c r="C1" s="17" t="s">
        <v>87</v>
      </c>
      <c r="D1" s="17" t="s">
        <v>88</v>
      </c>
      <c r="E1" s="18" t="s">
        <v>0</v>
      </c>
      <c r="F1" s="19" t="s">
        <v>1</v>
      </c>
    </row>
    <row r="2" spans="1:7" s="7" customFormat="1">
      <c r="A2" s="24">
        <v>1</v>
      </c>
      <c r="B2" s="3" t="s">
        <v>2</v>
      </c>
      <c r="C2" s="4">
        <v>52599440559.526131</v>
      </c>
      <c r="D2" s="4">
        <v>52795769704.73085</v>
      </c>
      <c r="E2" s="5">
        <f>D2/C2-1</f>
        <v>3.7325329531316953E-3</v>
      </c>
      <c r="F2" s="4">
        <f>D2-C2</f>
        <v>196329145.20471954</v>
      </c>
      <c r="G2" s="6"/>
    </row>
    <row r="3" spans="1:7" ht="26.4">
      <c r="A3" s="25">
        <v>2</v>
      </c>
      <c r="B3" s="8" t="s">
        <v>3</v>
      </c>
      <c r="C3" s="11">
        <v>22454304696.958057</v>
      </c>
      <c r="D3" s="12">
        <v>22431699247.231697</v>
      </c>
      <c r="E3" s="2">
        <f>D3/C3-1</f>
        <v>-1.0067312273277507E-3</v>
      </c>
      <c r="F3" s="11">
        <f>D3-C3</f>
        <v>-22605449.726360321</v>
      </c>
    </row>
    <row r="4" spans="1:7">
      <c r="A4" s="25">
        <v>3</v>
      </c>
      <c r="B4" s="9" t="s">
        <v>83</v>
      </c>
      <c r="C4" s="11">
        <v>778721167.00999999</v>
      </c>
      <c r="D4" s="12">
        <v>682152660.77999997</v>
      </c>
      <c r="E4" s="21">
        <f>D4/C4-1</f>
        <v>-0.12400909378229341</v>
      </c>
      <c r="F4" s="22">
        <f>D4-C4</f>
        <v>-96568506.230000019</v>
      </c>
    </row>
    <row r="5" spans="1:7">
      <c r="A5" s="25">
        <v>4</v>
      </c>
      <c r="B5" s="9" t="s">
        <v>30</v>
      </c>
      <c r="C5" s="11">
        <v>221822638.20000002</v>
      </c>
      <c r="D5" s="12">
        <v>240726349.5</v>
      </c>
      <c r="E5" s="2">
        <f>D5/C5-1</f>
        <v>8.5219937213784291E-2</v>
      </c>
      <c r="F5" s="11">
        <f>D5-C5</f>
        <v>18903711.299999982</v>
      </c>
    </row>
    <row r="6" spans="1:7">
      <c r="A6" s="25">
        <v>5</v>
      </c>
      <c r="B6" s="9" t="s">
        <v>24</v>
      </c>
      <c r="C6" s="11">
        <v>382420537.68000001</v>
      </c>
      <c r="D6" s="12">
        <v>413264073.11000001</v>
      </c>
      <c r="E6" s="2">
        <f>D6/C6-1</f>
        <v>8.0653449255408738E-2</v>
      </c>
      <c r="F6" s="11">
        <f>D6-C6</f>
        <v>30843535.430000007</v>
      </c>
    </row>
    <row r="7" spans="1:7">
      <c r="A7" s="25">
        <v>6</v>
      </c>
      <c r="B7" s="9" t="s">
        <v>69</v>
      </c>
      <c r="C7" s="11">
        <v>689878781.82239997</v>
      </c>
      <c r="D7" s="12">
        <v>677581635.87750006</v>
      </c>
      <c r="E7" s="2">
        <f>D7/C7-1</f>
        <v>-1.7825082128798742E-2</v>
      </c>
      <c r="F7" s="11">
        <f>D7-C7</f>
        <v>-12297145.944899917</v>
      </c>
    </row>
    <row r="8" spans="1:7">
      <c r="A8" s="25">
        <v>7</v>
      </c>
      <c r="B8" s="9" t="s">
        <v>40</v>
      </c>
      <c r="C8" s="11">
        <v>131974365.74000001</v>
      </c>
      <c r="D8" s="12">
        <v>140839782.70000002</v>
      </c>
      <c r="E8" s="2">
        <f>D8/C8-1</f>
        <v>6.7175295068025331E-2</v>
      </c>
      <c r="F8" s="11">
        <f>D8-C8</f>
        <v>8865416.9600000083</v>
      </c>
    </row>
    <row r="9" spans="1:7">
      <c r="A9" s="25">
        <v>8</v>
      </c>
      <c r="B9" s="9" t="s">
        <v>82</v>
      </c>
      <c r="C9" s="11">
        <v>462154879.92399997</v>
      </c>
      <c r="D9" s="12">
        <v>376881133.21749997</v>
      </c>
      <c r="E9" s="21">
        <f>D9/C9-1</f>
        <v>-0.18451335344662601</v>
      </c>
      <c r="F9" s="22">
        <f>D9-C9</f>
        <v>-85273746.706499994</v>
      </c>
    </row>
    <row r="10" spans="1:7">
      <c r="A10" s="25">
        <v>9</v>
      </c>
      <c r="B10" s="9" t="s">
        <v>54</v>
      </c>
      <c r="C10" s="11">
        <v>115963054.90000001</v>
      </c>
      <c r="D10" s="12">
        <v>116837705.64999999</v>
      </c>
      <c r="E10" s="2">
        <f>D10/C10-1</f>
        <v>7.5424948985194362E-3</v>
      </c>
      <c r="F10" s="11">
        <f>D10-C10</f>
        <v>874650.7499999851</v>
      </c>
    </row>
    <row r="11" spans="1:7">
      <c r="A11" s="25">
        <v>10</v>
      </c>
      <c r="B11" s="9" t="s">
        <v>64</v>
      </c>
      <c r="C11" s="11">
        <v>351010735.5</v>
      </c>
      <c r="D11" s="12">
        <v>342604469.5</v>
      </c>
      <c r="E11" s="2">
        <f>D11/C11-1</f>
        <v>-2.3948743299904041E-2</v>
      </c>
      <c r="F11" s="11">
        <f>D11-C11</f>
        <v>-8406266</v>
      </c>
    </row>
    <row r="12" spans="1:7">
      <c r="A12" s="25">
        <v>11</v>
      </c>
      <c r="B12" s="9" t="s">
        <v>28</v>
      </c>
      <c r="C12" s="11">
        <v>553909845.87199998</v>
      </c>
      <c r="D12" s="12">
        <v>579246270.5</v>
      </c>
      <c r="E12" s="2">
        <f>D12/C12-1</f>
        <v>4.5741062046141812E-2</v>
      </c>
      <c r="F12" s="11">
        <f>D12-C12</f>
        <v>25336424.628000021</v>
      </c>
    </row>
    <row r="13" spans="1:7">
      <c r="A13" s="25">
        <v>12</v>
      </c>
      <c r="B13" s="9" t="s">
        <v>16</v>
      </c>
      <c r="C13" s="11">
        <v>4666833000.3048</v>
      </c>
      <c r="D13" s="12">
        <v>4721738914.8699999</v>
      </c>
      <c r="E13" s="2">
        <f>D13/C13-1</f>
        <v>1.1765133777363435E-2</v>
      </c>
      <c r="F13" s="23">
        <f>D13-C13</f>
        <v>54905914.565199852</v>
      </c>
    </row>
    <row r="14" spans="1:7">
      <c r="A14" s="25">
        <v>13</v>
      </c>
      <c r="B14" s="9" t="s">
        <v>62</v>
      </c>
      <c r="C14" s="11">
        <v>159365167.20000002</v>
      </c>
      <c r="D14" s="12">
        <v>153439306.81</v>
      </c>
      <c r="E14" s="2">
        <f>D14/C14-1</f>
        <v>-3.7184163227860112E-2</v>
      </c>
      <c r="F14" s="11">
        <f>D14-C14</f>
        <v>-5925860.3900000155</v>
      </c>
    </row>
    <row r="15" spans="1:7">
      <c r="A15" s="25">
        <v>14</v>
      </c>
      <c r="B15" s="9" t="s">
        <v>36</v>
      </c>
      <c r="C15" s="11">
        <v>294433332.80000001</v>
      </c>
      <c r="D15" s="12">
        <v>305566765.30000001</v>
      </c>
      <c r="E15" s="2">
        <f>D15/C15-1</f>
        <v>3.7813084524511487E-2</v>
      </c>
      <c r="F15" s="11">
        <f>D15-C15</f>
        <v>11133432.5</v>
      </c>
    </row>
    <row r="16" spans="1:7">
      <c r="A16" s="25">
        <v>15</v>
      </c>
      <c r="B16" s="9" t="s">
        <v>27</v>
      </c>
      <c r="C16" s="11">
        <v>235338240.76999998</v>
      </c>
      <c r="D16" s="12">
        <v>261074114.69999999</v>
      </c>
      <c r="E16" s="2">
        <f>D16/C16-1</f>
        <v>0.10935695722800998</v>
      </c>
      <c r="F16" s="11">
        <f>D16-C16</f>
        <v>25735873.930000007</v>
      </c>
    </row>
    <row r="17" spans="1:6">
      <c r="A17" s="25">
        <v>16</v>
      </c>
      <c r="B17" s="9" t="s">
        <v>63</v>
      </c>
      <c r="C17" s="11">
        <v>223028275.70000002</v>
      </c>
      <c r="D17" s="12">
        <v>215772975.09999999</v>
      </c>
      <c r="E17" s="2">
        <f>D17/C17-1</f>
        <v>-3.2530855458701047E-2</v>
      </c>
      <c r="F17" s="11">
        <f>D17-C17</f>
        <v>-7255300.6000000238</v>
      </c>
    </row>
    <row r="18" spans="1:6">
      <c r="A18" s="25">
        <v>17</v>
      </c>
      <c r="B18" s="9" t="s">
        <v>25</v>
      </c>
      <c r="C18" s="11">
        <v>288090043.88</v>
      </c>
      <c r="D18" s="12">
        <v>317921209.125</v>
      </c>
      <c r="E18" s="2">
        <f>D18/C18-1</f>
        <v>0.10354806033292063</v>
      </c>
      <c r="F18" s="11">
        <f>D18-C18</f>
        <v>29831165.245000005</v>
      </c>
    </row>
    <row r="19" spans="1:6">
      <c r="A19" s="25">
        <v>18</v>
      </c>
      <c r="B19" s="9" t="s">
        <v>57</v>
      </c>
      <c r="C19" s="11">
        <v>575986848</v>
      </c>
      <c r="D19" s="12">
        <v>574201880.20000005</v>
      </c>
      <c r="E19" s="2">
        <f>D19/C19-1</f>
        <v>-3.0989731904432771E-3</v>
      </c>
      <c r="F19" s="11">
        <f>D19-C19</f>
        <v>-1784967.7999999523</v>
      </c>
    </row>
    <row r="20" spans="1:6">
      <c r="A20" s="25">
        <v>19</v>
      </c>
      <c r="B20" s="9" t="s">
        <v>31</v>
      </c>
      <c r="C20" s="11">
        <v>327539089.12440002</v>
      </c>
      <c r="D20" s="12">
        <v>346348862.5575</v>
      </c>
      <c r="E20" s="2">
        <f>D20/C20-1</f>
        <v>5.7427568365606474E-2</v>
      </c>
      <c r="F20" s="11">
        <f>D20-C20</f>
        <v>18809773.433099985</v>
      </c>
    </row>
    <row r="21" spans="1:6">
      <c r="A21" s="25">
        <v>20</v>
      </c>
      <c r="B21" s="9" t="s">
        <v>91</v>
      </c>
      <c r="C21" s="11">
        <v>12452762734.150913</v>
      </c>
      <c r="D21" s="12">
        <v>12396230266.695351</v>
      </c>
      <c r="E21" s="2">
        <f>D21/C21-1</f>
        <v>-4.5397530381371398E-3</v>
      </c>
      <c r="F21" s="22">
        <f>D21-C21</f>
        <v>-56532467.455562592</v>
      </c>
    </row>
    <row r="22" spans="1:6" ht="26.4">
      <c r="A22" s="25">
        <v>21</v>
      </c>
      <c r="B22" s="8" t="s">
        <v>8</v>
      </c>
      <c r="C22" s="11">
        <v>6235535956.227602</v>
      </c>
      <c r="D22" s="12">
        <v>5839530067.2372761</v>
      </c>
      <c r="E22" s="2">
        <f>D22/C22-1</f>
        <v>-6.3507915241002522E-2</v>
      </c>
      <c r="F22" s="11">
        <f>D22-C22</f>
        <v>-396005888.99032593</v>
      </c>
    </row>
    <row r="23" spans="1:6">
      <c r="A23" s="25">
        <v>22</v>
      </c>
      <c r="B23" s="9" t="s">
        <v>74</v>
      </c>
      <c r="C23" s="11">
        <v>168912337.97</v>
      </c>
      <c r="D23" s="12">
        <v>144736494.43000001</v>
      </c>
      <c r="E23" s="21">
        <f>D23/C23-1</f>
        <v>-0.14312656985597927</v>
      </c>
      <c r="F23" s="11">
        <f>D23-C23</f>
        <v>-24175843.539999992</v>
      </c>
    </row>
    <row r="24" spans="1:6">
      <c r="A24" s="25">
        <v>23</v>
      </c>
      <c r="B24" s="9" t="s">
        <v>68</v>
      </c>
      <c r="C24" s="11">
        <v>186432977.40960002</v>
      </c>
      <c r="D24" s="12">
        <v>174655992.47999996</v>
      </c>
      <c r="E24" s="2">
        <f>D24/C24-1</f>
        <v>-6.3170073735000165E-2</v>
      </c>
      <c r="F24" s="11">
        <f>D24-C24</f>
        <v>-11776984.92960006</v>
      </c>
    </row>
    <row r="25" spans="1:6" ht="26.4">
      <c r="A25" s="25">
        <v>24</v>
      </c>
      <c r="B25" s="9" t="s">
        <v>93</v>
      </c>
      <c r="C25" s="11">
        <v>20029228.480000019</v>
      </c>
      <c r="D25" s="12">
        <v>18187075.209999979</v>
      </c>
      <c r="E25" s="2">
        <f>D25/C25-1</f>
        <v>-9.1973251582780802E-2</v>
      </c>
      <c r="F25" s="11">
        <f>D25-C25</f>
        <v>-1842153.2700000405</v>
      </c>
    </row>
    <row r="26" spans="1:6">
      <c r="A26" s="25">
        <v>25</v>
      </c>
      <c r="B26" s="9" t="s">
        <v>96</v>
      </c>
      <c r="C26" s="11">
        <v>216682577.79070082</v>
      </c>
      <c r="D26" s="12">
        <v>233287903.69440931</v>
      </c>
      <c r="E26" s="2">
        <f>D26/C26-1</f>
        <v>7.6634337993467971E-2</v>
      </c>
      <c r="F26" s="11">
        <f>D26-C26</f>
        <v>16605325.903708488</v>
      </c>
    </row>
    <row r="27" spans="1:6">
      <c r="A27" s="25">
        <v>26</v>
      </c>
      <c r="B27" s="9" t="s">
        <v>84</v>
      </c>
      <c r="C27" s="11">
        <v>626337541.78320003</v>
      </c>
      <c r="D27" s="12">
        <v>513031313.75824296</v>
      </c>
      <c r="E27" s="21">
        <f>D27/C27-1</f>
        <v>-0.18090282070969455</v>
      </c>
      <c r="F27" s="22">
        <f>D27-C27</f>
        <v>-113306228.02495706</v>
      </c>
    </row>
    <row r="28" spans="1:6">
      <c r="A28" s="25">
        <v>27</v>
      </c>
      <c r="B28" s="9" t="s">
        <v>81</v>
      </c>
      <c r="C28" s="11">
        <v>374279988.06400001</v>
      </c>
      <c r="D28" s="12">
        <v>302091645.97500002</v>
      </c>
      <c r="E28" s="21">
        <f>D28/C28-1</f>
        <v>-0.19287256703838551</v>
      </c>
      <c r="F28" s="22">
        <f>D28-C28</f>
        <v>-72188342.088999987</v>
      </c>
    </row>
    <row r="29" spans="1:6">
      <c r="A29" s="25">
        <v>28</v>
      </c>
      <c r="B29" s="9" t="s">
        <v>75</v>
      </c>
      <c r="C29" s="11">
        <v>893025056.97800004</v>
      </c>
      <c r="D29" s="12">
        <v>867210226.55500007</v>
      </c>
      <c r="E29" s="2">
        <f>D29/C29-1</f>
        <v>-2.8907173680386311E-2</v>
      </c>
      <c r="F29" s="11">
        <f>D29-C29</f>
        <v>-25814830.422999978</v>
      </c>
    </row>
    <row r="30" spans="1:6">
      <c r="A30" s="25">
        <v>29</v>
      </c>
      <c r="B30" s="9" t="s">
        <v>85</v>
      </c>
      <c r="C30" s="11">
        <v>618450777.30000007</v>
      </c>
      <c r="D30" s="12">
        <v>494372095.69999999</v>
      </c>
      <c r="E30" s="21">
        <f>D30/C30-1</f>
        <v>-0.20062822483900222</v>
      </c>
      <c r="F30" s="22">
        <f>D30-C30</f>
        <v>-124078681.60000008</v>
      </c>
    </row>
    <row r="31" spans="1:6">
      <c r="A31" s="25">
        <v>30</v>
      </c>
      <c r="B31" s="9" t="s">
        <v>77</v>
      </c>
      <c r="C31" s="11">
        <v>212414264.69999999</v>
      </c>
      <c r="D31" s="12">
        <v>179013545.79999998</v>
      </c>
      <c r="E31" s="21">
        <f>D31/C31-1</f>
        <v>-0.15724329506388379</v>
      </c>
      <c r="F31" s="11">
        <f>D31-C31</f>
        <v>-33400718.900000006</v>
      </c>
    </row>
    <row r="32" spans="1:6">
      <c r="A32" s="25">
        <v>31</v>
      </c>
      <c r="B32" s="9" t="s">
        <v>45</v>
      </c>
      <c r="C32" s="11">
        <v>111195375.60000001</v>
      </c>
      <c r="D32" s="12">
        <v>115680576.7</v>
      </c>
      <c r="E32" s="2">
        <f>D32/C32-1</f>
        <v>4.0336219701568199E-2</v>
      </c>
      <c r="F32" s="11">
        <f>D32-C32</f>
        <v>4485201.099999994</v>
      </c>
    </row>
    <row r="33" spans="1:6">
      <c r="A33" s="25">
        <v>32</v>
      </c>
      <c r="B33" s="9" t="s">
        <v>92</v>
      </c>
      <c r="C33" s="11">
        <v>2830148291.8971272</v>
      </c>
      <c r="D33" s="12">
        <v>2809919292.2429152</v>
      </c>
      <c r="E33" s="2">
        <f>D33/C33-1</f>
        <v>-7.1476818766453842E-3</v>
      </c>
      <c r="F33" s="11">
        <f>D33-C33</f>
        <v>-20228999.654211998</v>
      </c>
    </row>
    <row r="34" spans="1:6" ht="26.4">
      <c r="A34" s="25">
        <v>33</v>
      </c>
      <c r="B34" s="14" t="s">
        <v>11</v>
      </c>
      <c r="C34" s="11">
        <v>3415328082.1588135</v>
      </c>
      <c r="D34" s="12">
        <v>3747803814.5931706</v>
      </c>
      <c r="E34" s="2">
        <f>D34/C34-1</f>
        <v>9.7348109591919751E-2</v>
      </c>
      <c r="F34" s="11">
        <f>D34-C34</f>
        <v>332475732.43435717</v>
      </c>
    </row>
    <row r="35" spans="1:6">
      <c r="A35" s="25">
        <v>34</v>
      </c>
      <c r="B35" s="9" t="s">
        <v>95</v>
      </c>
      <c r="C35" s="11">
        <v>83991128.89199999</v>
      </c>
      <c r="D35" s="12">
        <v>99469118.975000009</v>
      </c>
      <c r="E35" s="20">
        <f>D35/C35-1</f>
        <v>0.18428124835543525</v>
      </c>
      <c r="F35" s="11">
        <f>D35-C35</f>
        <v>15477990.083000019</v>
      </c>
    </row>
    <row r="36" spans="1:6">
      <c r="A36" s="25">
        <v>35</v>
      </c>
      <c r="B36" s="9" t="s">
        <v>48</v>
      </c>
      <c r="C36" s="11">
        <v>12316198.34</v>
      </c>
      <c r="D36" s="12">
        <v>15398284.25</v>
      </c>
      <c r="E36" s="20">
        <f>D36/C36-1</f>
        <v>0.25024653102493</v>
      </c>
      <c r="F36" s="11">
        <f>D36-C36</f>
        <v>3082085.91</v>
      </c>
    </row>
    <row r="37" spans="1:6">
      <c r="A37" s="25">
        <v>36</v>
      </c>
      <c r="B37" s="9" t="s">
        <v>22</v>
      </c>
      <c r="C37" s="11">
        <v>148173455.56560001</v>
      </c>
      <c r="D37" s="12">
        <v>180819600.935</v>
      </c>
      <c r="E37" s="20">
        <f>D37/C37-1</f>
        <v>0.22032384440779107</v>
      </c>
      <c r="F37" s="11">
        <f>D37-C37</f>
        <v>32646145.369399995</v>
      </c>
    </row>
    <row r="38" spans="1:6">
      <c r="A38" s="25">
        <v>37</v>
      </c>
      <c r="B38" s="9" t="s">
        <v>10</v>
      </c>
      <c r="C38" s="11">
        <v>1485746463.2120001</v>
      </c>
      <c r="D38" s="12">
        <v>1595894500.9475</v>
      </c>
      <c r="E38" s="2">
        <f>D38/C38-1</f>
        <v>7.4136496678830044E-2</v>
      </c>
      <c r="F38" s="23">
        <f>D38-C38</f>
        <v>110148037.73549986</v>
      </c>
    </row>
    <row r="39" spans="1:6">
      <c r="A39" s="25">
        <v>38</v>
      </c>
      <c r="B39" s="9" t="s">
        <v>33</v>
      </c>
      <c r="C39" s="11">
        <v>89259732</v>
      </c>
      <c r="D39" s="12">
        <v>104424766.25250003</v>
      </c>
      <c r="E39" s="20">
        <f>D39/C39-1</f>
        <v>0.16989782416666932</v>
      </c>
      <c r="F39" s="11">
        <f>D39-C39</f>
        <v>15165034.252500027</v>
      </c>
    </row>
    <row r="40" spans="1:6">
      <c r="A40" s="25">
        <v>39</v>
      </c>
      <c r="B40" s="9" t="s">
        <v>21</v>
      </c>
      <c r="C40" s="11">
        <v>472326229.1092</v>
      </c>
      <c r="D40" s="12">
        <v>505620992.07999998</v>
      </c>
      <c r="E40" s="2">
        <f>D40/C40-1</f>
        <v>7.0491031238289148E-2</v>
      </c>
      <c r="F40" s="11">
        <f>D40-C40</f>
        <v>33294762.970799983</v>
      </c>
    </row>
    <row r="41" spans="1:6">
      <c r="A41" s="25">
        <v>40</v>
      </c>
      <c r="B41" s="9" t="s">
        <v>4</v>
      </c>
      <c r="C41" s="11">
        <v>1104828125.3664758</v>
      </c>
      <c r="D41" s="12">
        <v>1229262506.6443779</v>
      </c>
      <c r="E41" s="2">
        <f>D41/C41-1</f>
        <v>0.11262781822885515</v>
      </c>
      <c r="F41" s="23">
        <f>D41-C41</f>
        <v>124434381.27790213</v>
      </c>
    </row>
    <row r="42" spans="1:6">
      <c r="A42" s="25">
        <v>41</v>
      </c>
      <c r="B42" s="9" t="s">
        <v>94</v>
      </c>
      <c r="C42" s="11">
        <v>42437835.100000001</v>
      </c>
      <c r="D42" s="12">
        <v>42995732.600000001</v>
      </c>
      <c r="E42" s="2">
        <f>D42/C42-1</f>
        <v>1.3146229035608803E-2</v>
      </c>
      <c r="F42" s="11">
        <f>D42-C42</f>
        <v>557897.5</v>
      </c>
    </row>
    <row r="43" spans="1:6" ht="26.4">
      <c r="A43" s="25">
        <v>42</v>
      </c>
      <c r="B43" s="9" t="s">
        <v>26</v>
      </c>
      <c r="C43" s="11">
        <v>612506650.25999999</v>
      </c>
      <c r="D43" s="12">
        <v>639261683.74000001</v>
      </c>
      <c r="E43" s="2">
        <f>D43/C43-1</f>
        <v>4.3681213042573441E-2</v>
      </c>
      <c r="F43" s="11">
        <f>D43-C43</f>
        <v>26755033.480000019</v>
      </c>
    </row>
    <row r="44" spans="1:6">
      <c r="A44" s="25">
        <v>43</v>
      </c>
      <c r="B44" s="9" t="s">
        <v>44</v>
      </c>
      <c r="C44" s="11">
        <v>63092026.660000004</v>
      </c>
      <c r="D44" s="12">
        <v>67603462.75</v>
      </c>
      <c r="E44" s="2">
        <f>D44/C44-1</f>
        <v>7.1505645464710055E-2</v>
      </c>
      <c r="F44" s="11">
        <f>D44-C44</f>
        <v>4511436.0899999961</v>
      </c>
    </row>
    <row r="45" spans="1:6">
      <c r="A45" s="25">
        <v>44</v>
      </c>
      <c r="B45" s="9" t="s">
        <v>52</v>
      </c>
      <c r="C45" s="11">
        <v>8404106.8000000007</v>
      </c>
      <c r="D45" s="12">
        <v>9553664.8250000011</v>
      </c>
      <c r="E45" s="2">
        <f>D45/C45-1</f>
        <v>0.13678527086304992</v>
      </c>
      <c r="F45" s="11">
        <f>D45-C45</f>
        <v>1149558.0250000004</v>
      </c>
    </row>
    <row r="46" spans="1:6" ht="26.4">
      <c r="A46" s="25">
        <v>45</v>
      </c>
      <c r="B46" s="9" t="s">
        <v>61</v>
      </c>
      <c r="C46" s="11">
        <v>34297599.175999999</v>
      </c>
      <c r="D46" s="12">
        <v>28867222.549999997</v>
      </c>
      <c r="E46" s="21">
        <f>D46/C46-1</f>
        <v>-0.15833110061534417</v>
      </c>
      <c r="F46" s="11">
        <f>D46-C46</f>
        <v>-5430376.626000002</v>
      </c>
    </row>
    <row r="47" spans="1:6" ht="26.4">
      <c r="A47" s="25">
        <v>46</v>
      </c>
      <c r="B47" s="9" t="s">
        <v>49</v>
      </c>
      <c r="C47" s="11">
        <v>29827271.307999998</v>
      </c>
      <c r="D47" s="12">
        <v>31692740.575000003</v>
      </c>
      <c r="E47" s="2">
        <f>D47/C47-1</f>
        <v>6.2542404490740777E-2</v>
      </c>
      <c r="F47" s="11">
        <f>D47-C47</f>
        <v>1865469.2670000046</v>
      </c>
    </row>
    <row r="48" spans="1:6" ht="26.4">
      <c r="A48" s="25">
        <v>47</v>
      </c>
      <c r="B48" s="9" t="s">
        <v>42</v>
      </c>
      <c r="C48" s="11">
        <v>34233728.332000002</v>
      </c>
      <c r="D48" s="12">
        <v>39739769.300000004</v>
      </c>
      <c r="E48" s="20">
        <f>D48/C48-1</f>
        <v>0.16083673138380394</v>
      </c>
      <c r="F48" s="11">
        <f>D48-C48</f>
        <v>5506040.9680000022</v>
      </c>
    </row>
    <row r="49" spans="1:6">
      <c r="A49" s="25">
        <v>48</v>
      </c>
      <c r="B49" s="9" t="s">
        <v>39</v>
      </c>
      <c r="C49" s="11">
        <v>33257235.530000001</v>
      </c>
      <c r="D49" s="12">
        <v>43123871.199999996</v>
      </c>
      <c r="E49" s="20">
        <f>D49/C49-1</f>
        <v>0.2966763626850375</v>
      </c>
      <c r="F49" s="11">
        <f>D49-C49</f>
        <v>9866635.6699999943</v>
      </c>
    </row>
    <row r="50" spans="1:6">
      <c r="A50" s="25">
        <v>49</v>
      </c>
      <c r="B50" s="9" t="s">
        <v>37</v>
      </c>
      <c r="C50" s="11">
        <v>438685215.60000002</v>
      </c>
      <c r="D50" s="12">
        <v>449656494.84999996</v>
      </c>
      <c r="E50" s="2">
        <f>D50/C50-1</f>
        <v>2.5009457487629838E-2</v>
      </c>
      <c r="F50" s="11">
        <f>D50-C50</f>
        <v>10971279.24999994</v>
      </c>
    </row>
    <row r="51" spans="1:6" ht="26.4">
      <c r="A51" s="25">
        <v>50</v>
      </c>
      <c r="B51" s="8" t="s">
        <v>7</v>
      </c>
      <c r="C51" s="11">
        <v>7140523031.8947897</v>
      </c>
      <c r="D51" s="12">
        <v>7349211764.8600016</v>
      </c>
      <c r="E51" s="2">
        <f>D51/C51-1</f>
        <v>2.9225972948067724E-2</v>
      </c>
      <c r="F51" s="11">
        <f>D51-C51</f>
        <v>208688732.96521187</v>
      </c>
    </row>
    <row r="52" spans="1:6">
      <c r="A52" s="25">
        <v>51</v>
      </c>
      <c r="B52" s="9" t="s">
        <v>80</v>
      </c>
      <c r="C52" s="11">
        <v>893904419.20720005</v>
      </c>
      <c r="D52" s="12">
        <v>834215356.99749994</v>
      </c>
      <c r="E52" s="2">
        <f>D52/C52-1</f>
        <v>-6.6773427815289388E-2</v>
      </c>
      <c r="F52" s="22">
        <f>D52-C52</f>
        <v>-59689062.209700108</v>
      </c>
    </row>
    <row r="53" spans="1:6">
      <c r="A53" s="25">
        <v>52</v>
      </c>
      <c r="B53" s="9" t="s">
        <v>56</v>
      </c>
      <c r="C53" s="11">
        <v>105632030.21600001</v>
      </c>
      <c r="D53" s="12">
        <v>104569068.59999999</v>
      </c>
      <c r="E53" s="2">
        <f>D53/C53-1</f>
        <v>-1.006287215938606E-2</v>
      </c>
      <c r="F53" s="11">
        <f>D53-C53</f>
        <v>-1062961.6160000116</v>
      </c>
    </row>
    <row r="54" spans="1:6">
      <c r="A54" s="25">
        <v>53</v>
      </c>
      <c r="B54" s="9" t="s">
        <v>51</v>
      </c>
      <c r="C54" s="11">
        <v>179164458.88999999</v>
      </c>
      <c r="D54" s="12">
        <v>180766185.29999998</v>
      </c>
      <c r="E54" s="2">
        <f>D54/C54-1</f>
        <v>8.9399784975401353E-3</v>
      </c>
      <c r="F54" s="11">
        <f>D54-C54</f>
        <v>1601726.4099999964</v>
      </c>
    </row>
    <row r="55" spans="1:6">
      <c r="A55" s="25">
        <v>54</v>
      </c>
      <c r="B55" s="9" t="s">
        <v>99</v>
      </c>
      <c r="C55" s="11">
        <v>1567786083.0230799</v>
      </c>
      <c r="D55" s="12">
        <v>1614943255.8174999</v>
      </c>
      <c r="E55" s="2">
        <f>D55/C55-1</f>
        <v>3.0078831101427728E-2</v>
      </c>
      <c r="F55" s="23">
        <f>D55-C55</f>
        <v>47157172.794420004</v>
      </c>
    </row>
    <row r="56" spans="1:6">
      <c r="A56" s="25">
        <v>55</v>
      </c>
      <c r="B56" s="9" t="s">
        <v>19</v>
      </c>
      <c r="C56" s="11">
        <v>242705729.26200005</v>
      </c>
      <c r="D56" s="12">
        <v>283576053.01999998</v>
      </c>
      <c r="E56" s="20">
        <f>D56/C56-1</f>
        <v>0.16839455698996098</v>
      </c>
      <c r="F56" s="11">
        <f>D56-C56</f>
        <v>40870323.757999927</v>
      </c>
    </row>
    <row r="57" spans="1:6">
      <c r="A57" s="25">
        <v>56</v>
      </c>
      <c r="B57" s="9" t="s">
        <v>97</v>
      </c>
      <c r="C57" s="11">
        <v>175885507.80000001</v>
      </c>
      <c r="D57" s="12">
        <v>204237779.09999999</v>
      </c>
      <c r="E57" s="20">
        <f>D57/C57-1</f>
        <v>0.1611973132672162</v>
      </c>
      <c r="F57" s="11">
        <f>D57-C57</f>
        <v>28352271.299999982</v>
      </c>
    </row>
    <row r="58" spans="1:6">
      <c r="A58" s="25">
        <v>57</v>
      </c>
      <c r="B58" s="9" t="s">
        <v>78</v>
      </c>
      <c r="C58" s="11">
        <v>809404587.38999987</v>
      </c>
      <c r="D58" s="12">
        <v>771358682.07749999</v>
      </c>
      <c r="E58" s="2">
        <f>D58/C58-1</f>
        <v>-4.7004805637663183E-2</v>
      </c>
      <c r="F58" s="22">
        <f>D58-C58</f>
        <v>-38045905.312499881</v>
      </c>
    </row>
    <row r="59" spans="1:6">
      <c r="A59" s="25">
        <v>58</v>
      </c>
      <c r="B59" s="9" t="s">
        <v>60</v>
      </c>
      <c r="C59" s="11">
        <v>254162116.5</v>
      </c>
      <c r="D59" s="12">
        <v>249046533.59999999</v>
      </c>
      <c r="E59" s="2">
        <f>D59/C59-1</f>
        <v>-2.0127243864842437E-2</v>
      </c>
      <c r="F59" s="11">
        <f>D59-C59</f>
        <v>-5115582.900000006</v>
      </c>
    </row>
    <row r="60" spans="1:6">
      <c r="A60" s="25">
        <v>59</v>
      </c>
      <c r="B60" s="9" t="s">
        <v>14</v>
      </c>
      <c r="C60" s="11">
        <v>1077826196.118</v>
      </c>
      <c r="D60" s="12">
        <v>1150631880.635</v>
      </c>
      <c r="E60" s="2">
        <f>D60/C60-1</f>
        <v>6.7548631476228582E-2</v>
      </c>
      <c r="F60" s="23">
        <f>D60-C60</f>
        <v>72805684.51699996</v>
      </c>
    </row>
    <row r="61" spans="1:6">
      <c r="A61" s="25">
        <v>60</v>
      </c>
      <c r="B61" s="9" t="s">
        <v>41</v>
      </c>
      <c r="C61" s="11">
        <v>318008183.71600008</v>
      </c>
      <c r="D61" s="12">
        <v>325121381.20099998</v>
      </c>
      <c r="E61" s="2">
        <f>D61/C61-1</f>
        <v>2.2367969911593288E-2</v>
      </c>
      <c r="F61" s="11">
        <f>D61-C61</f>
        <v>7113197.4849998951</v>
      </c>
    </row>
    <row r="62" spans="1:6">
      <c r="A62" s="25">
        <v>61</v>
      </c>
      <c r="B62" s="9" t="s">
        <v>34</v>
      </c>
      <c r="C62" s="11">
        <v>222633097.40000001</v>
      </c>
      <c r="D62" s="12">
        <v>237247810.69999999</v>
      </c>
      <c r="E62" s="2">
        <f>D62/C62-1</f>
        <v>6.56448365974176E-2</v>
      </c>
      <c r="F62" s="11">
        <f>D62-C62</f>
        <v>14614713.299999982</v>
      </c>
    </row>
    <row r="63" spans="1:6">
      <c r="A63" s="25">
        <v>62</v>
      </c>
      <c r="B63" s="9" t="s">
        <v>67</v>
      </c>
      <c r="C63" s="11">
        <v>922082813.45280004</v>
      </c>
      <c r="D63" s="12">
        <v>910323836.08951378</v>
      </c>
      <c r="E63" s="2">
        <f>D63/C63-1</f>
        <v>-1.2752626110938969E-2</v>
      </c>
      <c r="F63" s="11">
        <f>D63-C63</f>
        <v>-11758977.363286257</v>
      </c>
    </row>
    <row r="64" spans="1:6">
      <c r="A64" s="25">
        <v>63</v>
      </c>
      <c r="B64" s="9" t="s">
        <v>35</v>
      </c>
      <c r="C64" s="11">
        <v>479372636.11440003</v>
      </c>
      <c r="D64" s="12">
        <v>493214609.73000002</v>
      </c>
      <c r="E64" s="2">
        <f>D64/C64-1</f>
        <v>2.8875185133213632E-2</v>
      </c>
      <c r="F64" s="11">
        <f>D64-C64</f>
        <v>13841973.61559999</v>
      </c>
    </row>
    <row r="65" spans="1:6">
      <c r="A65" s="25">
        <v>64</v>
      </c>
      <c r="B65" s="9" t="s">
        <v>47</v>
      </c>
      <c r="C65" s="11">
        <v>214936001.88</v>
      </c>
      <c r="D65" s="12">
        <v>218337720.59999999</v>
      </c>
      <c r="E65" s="2">
        <f>D65/C65-1</f>
        <v>1.5826658587886122E-2</v>
      </c>
      <c r="F65" s="11">
        <f>D65-C65</f>
        <v>3401718.7199999988</v>
      </c>
    </row>
    <row r="66" spans="1:6" ht="26.4">
      <c r="A66" s="25">
        <v>65</v>
      </c>
      <c r="B66" s="8" t="s">
        <v>9</v>
      </c>
      <c r="C66" s="11">
        <v>4718040245.1738272</v>
      </c>
      <c r="D66" s="12">
        <v>5054139003.5923948</v>
      </c>
      <c r="E66" s="2">
        <f>D66/C66-1</f>
        <v>7.1236941813366039E-2</v>
      </c>
      <c r="F66" s="11">
        <f>D66-C66</f>
        <v>336098758.41856766</v>
      </c>
    </row>
    <row r="67" spans="1:6">
      <c r="A67" s="25">
        <v>66</v>
      </c>
      <c r="B67" s="9" t="s">
        <v>32</v>
      </c>
      <c r="C67" s="11">
        <v>116186639.90000001</v>
      </c>
      <c r="D67" s="12">
        <v>134646983.19999999</v>
      </c>
      <c r="E67" s="15">
        <f>D67/C67-1</f>
        <v>0.15888524976613927</v>
      </c>
      <c r="F67" s="11">
        <f>D67-C67</f>
        <v>18460343.299999982</v>
      </c>
    </row>
    <row r="68" spans="1:6">
      <c r="A68" s="25">
        <v>67</v>
      </c>
      <c r="B68" s="9" t="s">
        <v>46</v>
      </c>
      <c r="C68" s="11">
        <v>2203439559.3804002</v>
      </c>
      <c r="D68" s="12">
        <v>2207867643.0225</v>
      </c>
      <c r="E68" s="2">
        <f>D68/C68-1</f>
        <v>2.0096233741691005E-3</v>
      </c>
      <c r="F68" s="11">
        <f>D68-C68</f>
        <v>4428083.6420998573</v>
      </c>
    </row>
    <row r="69" spans="1:6" ht="26.4">
      <c r="A69" s="25">
        <v>68</v>
      </c>
      <c r="B69" s="9" t="s">
        <v>98</v>
      </c>
      <c r="C69" s="11">
        <v>409704768.61722708</v>
      </c>
      <c r="D69" s="12">
        <v>442339213.79630375</v>
      </c>
      <c r="E69" s="2">
        <f>D69/C69-1</f>
        <v>7.9653564417176526E-2</v>
      </c>
      <c r="F69" s="11">
        <f>D69-C69</f>
        <v>32634445.179076672</v>
      </c>
    </row>
    <row r="70" spans="1:6" ht="39.6">
      <c r="A70" s="25">
        <v>69</v>
      </c>
      <c r="B70" s="9" t="s">
        <v>65</v>
      </c>
      <c r="C70" s="11">
        <v>254511525.49999952</v>
      </c>
      <c r="D70" s="12">
        <v>245381043.33249974</v>
      </c>
      <c r="E70" s="2">
        <f>D70/C70-1</f>
        <v>-3.5874533184941382E-2</v>
      </c>
      <c r="F70" s="11">
        <f>D70-C70</f>
        <v>-9130482.1674997807</v>
      </c>
    </row>
    <row r="71" spans="1:6">
      <c r="A71" s="25">
        <v>70</v>
      </c>
      <c r="B71" s="10" t="s">
        <v>13</v>
      </c>
      <c r="C71" s="11">
        <v>719170284.21121538</v>
      </c>
      <c r="D71" s="12">
        <v>794668753.77169538</v>
      </c>
      <c r="E71" s="2">
        <f>D71/C71-1</f>
        <v>0.10497996262913811</v>
      </c>
      <c r="F71" s="23">
        <f>D71-C71</f>
        <v>75498469.560479999</v>
      </c>
    </row>
    <row r="72" spans="1:6">
      <c r="A72" s="25">
        <v>71</v>
      </c>
      <c r="B72" s="9" t="s">
        <v>79</v>
      </c>
      <c r="C72" s="11">
        <v>1346094117.474</v>
      </c>
      <c r="D72" s="12">
        <v>1291131227.5225</v>
      </c>
      <c r="E72" s="2">
        <f>D72/C72-1</f>
        <v>-4.0831387076142978E-2</v>
      </c>
      <c r="F72" s="22">
        <f>D72-C72</f>
        <v>-54962889.951499939</v>
      </c>
    </row>
    <row r="73" spans="1:6" ht="26.4">
      <c r="A73" s="25">
        <v>72</v>
      </c>
      <c r="B73" s="8" t="s">
        <v>6</v>
      </c>
      <c r="C73" s="11">
        <v>5786406731.5291929</v>
      </c>
      <c r="D73" s="12">
        <v>5276808165.3136625</v>
      </c>
      <c r="E73" s="2">
        <f>D73/C73-1</f>
        <v>-8.806822435049555E-2</v>
      </c>
      <c r="F73" s="11">
        <f>D73-C73</f>
        <v>-509598566.2155304</v>
      </c>
    </row>
    <row r="74" spans="1:6">
      <c r="A74" s="25">
        <v>73</v>
      </c>
      <c r="B74" s="9" t="s">
        <v>59</v>
      </c>
      <c r="C74" s="11">
        <v>33120561.191199999</v>
      </c>
      <c r="D74" s="12">
        <v>29893925.899999999</v>
      </c>
      <c r="E74" s="2">
        <f>D74/C74-1</f>
        <v>-9.74209124227432E-2</v>
      </c>
      <c r="F74" s="11">
        <f>D74-C74</f>
        <v>-3226635.2912000008</v>
      </c>
    </row>
    <row r="75" spans="1:6">
      <c r="A75" s="25">
        <v>74</v>
      </c>
      <c r="B75" s="9" t="s">
        <v>58</v>
      </c>
      <c r="C75" s="11">
        <v>22088420.699999999</v>
      </c>
      <c r="D75" s="12">
        <v>20296060.399999999</v>
      </c>
      <c r="E75" s="2">
        <f>D75/C75-1</f>
        <v>-8.1144791850148001E-2</v>
      </c>
      <c r="F75" s="11">
        <f>D75-C75</f>
        <v>-1792360.3000000007</v>
      </c>
    </row>
    <row r="76" spans="1:6">
      <c r="A76" s="25">
        <v>75</v>
      </c>
      <c r="B76" s="9" t="s">
        <v>73</v>
      </c>
      <c r="C76" s="11">
        <v>187855187</v>
      </c>
      <c r="D76" s="12">
        <v>165343224.42500001</v>
      </c>
      <c r="E76" s="2">
        <f>D76/C76-1</f>
        <v>-0.119836789893909</v>
      </c>
      <c r="F76" s="11">
        <f>D76-C76</f>
        <v>-22511962.574999988</v>
      </c>
    </row>
    <row r="77" spans="1:6">
      <c r="A77" s="25">
        <v>76</v>
      </c>
      <c r="B77" s="9" t="s">
        <v>72</v>
      </c>
      <c r="C77" s="11">
        <v>400920131.53119999</v>
      </c>
      <c r="D77" s="12">
        <v>386102253.10249996</v>
      </c>
      <c r="E77" s="2">
        <f>D77/C77-1</f>
        <v>-3.69596766620508E-2</v>
      </c>
      <c r="F77" s="11">
        <f>D77-C77</f>
        <v>-14817878.42870003</v>
      </c>
    </row>
    <row r="78" spans="1:6">
      <c r="A78" s="25">
        <v>77</v>
      </c>
      <c r="B78" s="9" t="s">
        <v>20</v>
      </c>
      <c r="C78" s="11">
        <v>1212248967.3327394</v>
      </c>
      <c r="D78" s="12">
        <v>1247183736.7423725</v>
      </c>
      <c r="E78" s="2">
        <f>D78/C78-1</f>
        <v>2.881814738642241E-2</v>
      </c>
      <c r="F78" s="11">
        <f>D78-C78</f>
        <v>34934769.40963316</v>
      </c>
    </row>
    <row r="79" spans="1:6">
      <c r="A79" s="25">
        <v>78</v>
      </c>
      <c r="B79" s="9" t="s">
        <v>66</v>
      </c>
      <c r="C79" s="11">
        <v>755311092.53335476</v>
      </c>
      <c r="D79" s="12">
        <v>745559474.65461397</v>
      </c>
      <c r="E79" s="2">
        <f>D79/C79-1</f>
        <v>-1.2910730393265291E-2</v>
      </c>
      <c r="F79" s="11">
        <f>D79-C79</f>
        <v>-9751617.8787407875</v>
      </c>
    </row>
    <row r="80" spans="1:6" ht="26.4">
      <c r="A80" s="25">
        <v>79</v>
      </c>
      <c r="B80" s="9" t="s">
        <v>86</v>
      </c>
      <c r="C80" s="11">
        <v>1851187628.4816</v>
      </c>
      <c r="D80" s="12">
        <v>1374305572.595</v>
      </c>
      <c r="E80" s="21">
        <f>D80/C80-1</f>
        <v>-0.2576087094303634</v>
      </c>
      <c r="F80" s="22">
        <f>D80-C80</f>
        <v>-476882055.88660002</v>
      </c>
    </row>
    <row r="81" spans="1:6">
      <c r="A81" s="25">
        <v>80</v>
      </c>
      <c r="B81" s="9" t="s">
        <v>15</v>
      </c>
      <c r="C81" s="11">
        <v>749415238.16159999</v>
      </c>
      <c r="D81" s="12">
        <v>804953380.50749993</v>
      </c>
      <c r="E81" s="2">
        <f>D81/C81-1</f>
        <v>7.4108637665470045E-2</v>
      </c>
      <c r="F81" s="23">
        <f>D81-C81</f>
        <v>55538142.34589994</v>
      </c>
    </row>
    <row r="82" spans="1:6">
      <c r="A82" s="25">
        <v>81</v>
      </c>
      <c r="B82" s="9" t="s">
        <v>29</v>
      </c>
      <c r="C82" s="11">
        <v>357409609.87719524</v>
      </c>
      <c r="D82" s="12">
        <v>377494282.34483927</v>
      </c>
      <c r="E82" s="2">
        <f>D82/C82-1</f>
        <v>5.6195110351243915E-2</v>
      </c>
      <c r="F82" s="11">
        <f>D82-C82</f>
        <v>20084672.467644036</v>
      </c>
    </row>
    <row r="83" spans="1:6">
      <c r="A83" s="25">
        <v>82</v>
      </c>
      <c r="B83" s="9" t="s">
        <v>76</v>
      </c>
      <c r="C83" s="11">
        <v>247509742.26999998</v>
      </c>
      <c r="D83" s="12">
        <v>214500310.81</v>
      </c>
      <c r="E83" s="21">
        <f>D83/C83-1</f>
        <v>-0.13336619058813093</v>
      </c>
      <c r="F83" s="11">
        <f>D83-C83</f>
        <v>-33009431.459999979</v>
      </c>
    </row>
    <row r="84" spans="1:6" ht="26.4">
      <c r="A84" s="25">
        <v>83</v>
      </c>
      <c r="B84" s="8" t="s">
        <v>5</v>
      </c>
      <c r="C84" s="11">
        <v>2310324943.027843</v>
      </c>
      <c r="D84" s="12">
        <v>2517933663.7714443</v>
      </c>
      <c r="E84" s="2">
        <f>D84/C84-1</f>
        <v>8.9861264481486902E-2</v>
      </c>
      <c r="F84" s="11">
        <f>D84-C84</f>
        <v>207608720.74360132</v>
      </c>
    </row>
    <row r="85" spans="1:6">
      <c r="A85" s="25">
        <v>84</v>
      </c>
      <c r="B85" s="9" t="s">
        <v>71</v>
      </c>
      <c r="C85" s="11">
        <v>148792131.96799999</v>
      </c>
      <c r="D85" s="12">
        <v>134104505.175</v>
      </c>
      <c r="E85" s="2">
        <f>D85/C85-1</f>
        <v>-9.8712388879264146E-2</v>
      </c>
      <c r="F85" s="11">
        <f>D85-C85</f>
        <v>-14687626.792999998</v>
      </c>
    </row>
    <row r="86" spans="1:6">
      <c r="A86" s="25">
        <v>85</v>
      </c>
      <c r="B86" s="9" t="s">
        <v>17</v>
      </c>
      <c r="C86" s="11">
        <v>180763388.4576</v>
      </c>
      <c r="D86" s="12">
        <v>223148138.69999999</v>
      </c>
      <c r="E86" s="20">
        <f>D86/C86-1</f>
        <v>0.23447640921127011</v>
      </c>
      <c r="F86" s="23">
        <f>D86-C86</f>
        <v>42384750.242399991</v>
      </c>
    </row>
    <row r="87" spans="1:6">
      <c r="A87" s="25">
        <v>86</v>
      </c>
      <c r="B87" s="9" t="s">
        <v>18</v>
      </c>
      <c r="C87" s="11">
        <v>429220300.440238</v>
      </c>
      <c r="D87" s="12">
        <v>470491847.35560769</v>
      </c>
      <c r="E87" s="2">
        <f>D87/C87-1</f>
        <v>9.6154694624272841E-2</v>
      </c>
      <c r="F87" s="23">
        <f>D87-C87</f>
        <v>41271546.915369689</v>
      </c>
    </row>
    <row r="88" spans="1:6">
      <c r="A88" s="25">
        <v>87</v>
      </c>
      <c r="B88" s="9" t="s">
        <v>55</v>
      </c>
      <c r="C88" s="11">
        <v>105373910.60000001</v>
      </c>
      <c r="D88" s="12">
        <v>105269282.09999999</v>
      </c>
      <c r="E88" s="2">
        <f>D88/C88-1</f>
        <v>-9.9292604216982827E-4</v>
      </c>
      <c r="F88" s="11">
        <f>D88-C88</f>
        <v>-104628.5000000149</v>
      </c>
    </row>
    <row r="89" spans="1:6">
      <c r="A89" s="25">
        <v>88</v>
      </c>
      <c r="B89" s="9" t="s">
        <v>12</v>
      </c>
      <c r="C89" s="11">
        <v>556660796.75559998</v>
      </c>
      <c r="D89" s="12">
        <v>650154902.76769054</v>
      </c>
      <c r="E89" s="20">
        <f>D89/C89-1</f>
        <v>0.16795525490029939</v>
      </c>
      <c r="F89" s="23">
        <f>D89-C89</f>
        <v>93494106.012090564</v>
      </c>
    </row>
    <row r="90" spans="1:6">
      <c r="A90" s="25">
        <v>89</v>
      </c>
      <c r="B90" s="9" t="s">
        <v>23</v>
      </c>
      <c r="C90" s="11">
        <v>382221241.87959999</v>
      </c>
      <c r="D90" s="12">
        <v>413840857.59499997</v>
      </c>
      <c r="E90" s="2">
        <f>D90/C90-1</f>
        <v>8.272595096993629E-2</v>
      </c>
      <c r="F90" s="11">
        <f>D90-C90</f>
        <v>31619615.715399981</v>
      </c>
    </row>
    <row r="91" spans="1:6">
      <c r="A91" s="25">
        <v>90</v>
      </c>
      <c r="B91" s="9" t="s">
        <v>38</v>
      </c>
      <c r="C91" s="11">
        <v>213988148.752</v>
      </c>
      <c r="D91" s="12">
        <v>224359408.11500001</v>
      </c>
      <c r="E91" s="2">
        <f>D91/C91-1</f>
        <v>4.8466512858241106E-2</v>
      </c>
      <c r="F91" s="11">
        <f>D91-C91</f>
        <v>10371259.363000005</v>
      </c>
    </row>
    <row r="92" spans="1:6">
      <c r="A92" s="25">
        <v>91</v>
      </c>
      <c r="B92" s="9" t="s">
        <v>70</v>
      </c>
      <c r="C92" s="11">
        <v>120589687.7</v>
      </c>
      <c r="D92" s="12">
        <v>106495200.16</v>
      </c>
      <c r="E92" s="2">
        <f>D92/C92-1</f>
        <v>-0.11687970844624729</v>
      </c>
      <c r="F92" s="11">
        <f>D92-C92</f>
        <v>-14094487.540000007</v>
      </c>
    </row>
    <row r="93" spans="1:6">
      <c r="A93" s="25">
        <v>92</v>
      </c>
      <c r="B93" s="9" t="s">
        <v>53</v>
      </c>
      <c r="C93" s="11">
        <v>145421971.22999996</v>
      </c>
      <c r="D93" s="12">
        <v>146436365.11000001</v>
      </c>
      <c r="E93" s="2">
        <f>D93/C93-1</f>
        <v>6.9755200773320425E-3</v>
      </c>
      <c r="F93" s="11">
        <f>D93-C93</f>
        <v>1014393.8800000548</v>
      </c>
    </row>
    <row r="94" spans="1:6" ht="26.4">
      <c r="A94" s="25">
        <v>93</v>
      </c>
      <c r="B94" s="9" t="s">
        <v>50</v>
      </c>
      <c r="C94" s="11">
        <v>27033395.199999999</v>
      </c>
      <c r="D94" s="12">
        <v>28658635.300000001</v>
      </c>
      <c r="E94" s="2">
        <f>D94/C94-1</f>
        <v>6.0119718147722656E-2</v>
      </c>
      <c r="F94" s="11">
        <f>D94-C94</f>
        <v>1625240.1000000015</v>
      </c>
    </row>
    <row r="95" spans="1:6" ht="26.4">
      <c r="A95" s="25">
        <v>94</v>
      </c>
      <c r="B95" s="9" t="s">
        <v>43</v>
      </c>
      <c r="C95" s="11">
        <v>39979093.5</v>
      </c>
      <c r="D95" s="12">
        <v>45246984</v>
      </c>
      <c r="E95" s="2">
        <f>D95/C95-1</f>
        <v>0.13176613171581786</v>
      </c>
      <c r="F95" s="11">
        <f>D95-C95</f>
        <v>5267890.5</v>
      </c>
    </row>
  </sheetData>
  <autoFilter ref="A1:BU95">
    <sortState ref="A2:I95">
      <sortCondition ref="A1:A95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Регионы РФ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Andreeva Anastasia</dc:creator>
  <cp:lastModifiedBy>iashunskii</cp:lastModifiedBy>
  <dcterms:created xsi:type="dcterms:W3CDTF">2023-07-03T12:19:10Z</dcterms:created>
  <dcterms:modified xsi:type="dcterms:W3CDTF">2023-07-05T15:15:36Z</dcterms:modified>
</cp:coreProperties>
</file>