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30" windowWidth="14940" windowHeight="9090"/>
  </bookViews>
  <sheets>
    <sheet name="Убытки бизнеса" sheetId="1" r:id="rId1"/>
    <sheet name="Доля убыточных компаний" sheetId="3" r:id="rId2"/>
  </sheets>
  <definedNames>
    <definedName name="_xlnm._FilterDatabase" localSheetId="1" hidden="1">'Доля убыточных компаний'!$A$3:$Y$97</definedName>
    <definedName name="_xlnm._FilterDatabase" localSheetId="0" hidden="1">'Убытки бизнеса'!$A$3:$V$96</definedName>
  </definedNames>
  <calcPr calcId="125725"/>
</workbook>
</file>

<file path=xl/calcChain.xml><?xml version="1.0" encoding="utf-8"?>
<calcChain xmlns="http://schemas.openxmlformats.org/spreadsheetml/2006/main">
  <c r="F95" i="1"/>
  <c r="F96"/>
  <c r="F4"/>
  <c r="F24"/>
  <c r="E24"/>
  <c r="F69"/>
  <c r="F38"/>
  <c r="F75"/>
  <c r="F37"/>
  <c r="F50"/>
  <c r="F15"/>
  <c r="F89"/>
  <c r="F11"/>
  <c r="F29"/>
  <c r="F76"/>
  <c r="F35"/>
  <c r="F9"/>
  <c r="F56"/>
  <c r="F45"/>
  <c r="F34"/>
  <c r="F61"/>
  <c r="F5"/>
  <c r="F16"/>
  <c r="F78"/>
  <c r="F64"/>
  <c r="F48"/>
  <c r="F51"/>
  <c r="F49"/>
  <c r="F25"/>
  <c r="F85"/>
  <c r="F19"/>
  <c r="F83"/>
  <c r="F55"/>
  <c r="F42"/>
  <c r="F58"/>
  <c r="F18"/>
  <c r="F77"/>
  <c r="F12"/>
  <c r="F33"/>
  <c r="F13"/>
  <c r="F43"/>
  <c r="F94"/>
  <c r="F28"/>
  <c r="F21"/>
  <c r="F40"/>
  <c r="F80"/>
  <c r="F6"/>
  <c r="F23"/>
  <c r="F7"/>
  <c r="F67"/>
  <c r="F52"/>
  <c r="F66"/>
  <c r="F93"/>
  <c r="F88"/>
  <c r="F74"/>
  <c r="F82"/>
  <c r="F30"/>
  <c r="F65"/>
  <c r="F60"/>
  <c r="F53"/>
  <c r="F86"/>
  <c r="F47"/>
  <c r="F27"/>
  <c r="F26"/>
  <c r="F84"/>
  <c r="F10"/>
  <c r="F22"/>
  <c r="F63"/>
  <c r="F44"/>
  <c r="F62"/>
  <c r="F59"/>
  <c r="F91"/>
  <c r="F90"/>
  <c r="F54"/>
  <c r="F70"/>
  <c r="F73"/>
  <c r="F32"/>
  <c r="F71"/>
  <c r="F92"/>
  <c r="F41"/>
  <c r="F81"/>
  <c r="F14"/>
  <c r="F79"/>
  <c r="F57"/>
  <c r="F36"/>
  <c r="F72"/>
  <c r="D36"/>
  <c r="D17" l="1"/>
  <c r="D4"/>
  <c r="D5"/>
  <c r="D6"/>
  <c r="D7"/>
  <c r="D9"/>
  <c r="D10"/>
  <c r="D11"/>
  <c r="D12"/>
  <c r="D13"/>
  <c r="D14"/>
  <c r="D15"/>
  <c r="D16"/>
  <c r="D18"/>
  <c r="D19"/>
  <c r="D21"/>
  <c r="D22"/>
  <c r="D23"/>
  <c r="D24"/>
  <c r="D46"/>
  <c r="D25"/>
  <c r="D26"/>
  <c r="D27"/>
  <c r="D28"/>
  <c r="D29"/>
  <c r="D30"/>
  <c r="D32"/>
  <c r="D33"/>
  <c r="D34"/>
  <c r="D35"/>
  <c r="D87"/>
  <c r="D37"/>
  <c r="D38"/>
  <c r="D40"/>
  <c r="D41"/>
  <c r="D42"/>
  <c r="D43"/>
  <c r="D44"/>
  <c r="D45"/>
  <c r="D68"/>
  <c r="D47"/>
  <c r="D48"/>
  <c r="D49"/>
  <c r="D50"/>
  <c r="D51"/>
  <c r="D52"/>
  <c r="D53"/>
  <c r="D31"/>
  <c r="D54"/>
  <c r="D55"/>
  <c r="D56"/>
  <c r="D57"/>
  <c r="D58"/>
  <c r="D59"/>
  <c r="D60"/>
  <c r="D61"/>
  <c r="D62"/>
  <c r="D63"/>
  <c r="D64"/>
  <c r="D65"/>
  <c r="D66"/>
  <c r="D67"/>
  <c r="D8"/>
  <c r="D69"/>
  <c r="D70"/>
  <c r="D71"/>
  <c r="D72"/>
  <c r="D73"/>
  <c r="D74"/>
  <c r="D20"/>
  <c r="D75"/>
  <c r="D76"/>
  <c r="D77"/>
  <c r="D78"/>
  <c r="D79"/>
  <c r="D80"/>
  <c r="D81"/>
  <c r="D82"/>
  <c r="D83"/>
  <c r="D84"/>
  <c r="D39"/>
  <c r="D85"/>
  <c r="D86"/>
  <c r="D88"/>
  <c r="D89"/>
  <c r="D90"/>
  <c r="D91"/>
  <c r="D92"/>
  <c r="D93"/>
  <c r="D94"/>
  <c r="D95"/>
  <c r="D96"/>
  <c r="E17"/>
  <c r="E4"/>
  <c r="E5"/>
  <c r="E6"/>
  <c r="E7"/>
  <c r="E9"/>
  <c r="E10"/>
  <c r="E11"/>
  <c r="E12"/>
  <c r="E13"/>
  <c r="E14"/>
  <c r="E15"/>
  <c r="E16"/>
  <c r="E18"/>
  <c r="E19"/>
  <c r="E21"/>
  <c r="E22"/>
  <c r="E23"/>
  <c r="E20"/>
  <c r="E75"/>
  <c r="E76"/>
  <c r="E77"/>
  <c r="E78"/>
  <c r="E79"/>
  <c r="E80"/>
  <c r="E81"/>
  <c r="E82"/>
  <c r="E83"/>
  <c r="E84"/>
  <c r="E39"/>
  <c r="E85"/>
  <c r="E88"/>
  <c r="E86"/>
  <c r="E89"/>
  <c r="E90"/>
  <c r="E91"/>
  <c r="E92"/>
  <c r="E93"/>
  <c r="E94"/>
  <c r="E95"/>
  <c r="E96"/>
  <c r="E46"/>
  <c r="E25"/>
  <c r="E26"/>
  <c r="E27"/>
  <c r="E28"/>
  <c r="E29"/>
  <c r="E30"/>
  <c r="E32"/>
  <c r="E33"/>
  <c r="E34"/>
  <c r="E35"/>
  <c r="E36"/>
  <c r="E87"/>
  <c r="E37"/>
  <c r="E38"/>
  <c r="E40"/>
  <c r="E41"/>
  <c r="E42"/>
  <c r="E43"/>
  <c r="E44"/>
  <c r="E45"/>
  <c r="E68"/>
  <c r="E47"/>
  <c r="E48"/>
  <c r="E49"/>
  <c r="E50"/>
  <c r="E51"/>
  <c r="E52"/>
  <c r="E53"/>
  <c r="E31"/>
  <c r="E54"/>
  <c r="E55"/>
  <c r="E56"/>
  <c r="E57"/>
  <c r="E58"/>
  <c r="E59"/>
  <c r="E60"/>
  <c r="E61"/>
  <c r="E62"/>
  <c r="E63"/>
  <c r="E64"/>
  <c r="E65"/>
  <c r="E66"/>
  <c r="E67"/>
  <c r="E8"/>
  <c r="E69"/>
  <c r="E70"/>
  <c r="E71"/>
  <c r="E72"/>
  <c r="E73"/>
  <c r="E74"/>
</calcChain>
</file>

<file path=xl/sharedStrings.xml><?xml version="1.0" encoding="utf-8"?>
<sst xmlns="http://schemas.openxmlformats.org/spreadsheetml/2006/main" count="198" uniqueCount="106">
  <si>
    <t/>
  </si>
  <si>
    <t>Российская Федерация</t>
  </si>
  <si>
    <t xml:space="preserve">    Центральный федеральный округ</t>
  </si>
  <si>
    <t xml:space="preserve">        Белгородская область</t>
  </si>
  <si>
    <t xml:space="preserve">        Брянская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</si>
  <si>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</si>
  <si>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</si>
  <si>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</si>
  <si>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</si>
  <si>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</si>
  <si>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</si>
  <si>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</si>
  <si>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</si>
  <si>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</si>
  <si>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</si>
  <si>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</si>
  <si>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</si>
  <si>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Тверская область</t>
  </si>
  <si>
    <t xml:space="preserve">        Тульская область</t>
  </si>
  <si>
    <t xml:space="preserve">        Ярославская область</t>
  </si>
  <si>
    <t xml:space="preserve">    Сибирский федеральный округ</t>
  </si>
  <si>
    <t xml:space="preserve">        Республика Алтай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</si>
  <si>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</si>
  <si>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</si>
  <si>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</si>
  <si>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Красноярский край</t>
  </si>
  <si>
    <t xml:space="preserve">        Иркутская область</t>
  </si>
  <si>
    <t xml:space="preserve">        Кемеровская область - Кузбасс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</si>
  <si>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</si>
  <si>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</si>
  <si>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</si>
  <si>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Дальневосточный федеральный округ</t>
  </si>
  <si>
    <t xml:space="preserve">        Республика Бурятия</t>
  </si>
  <si>
    <t xml:space="preserve">        Забайкальский край</t>
  </si>
  <si>
    <t xml:space="preserve">        Республика Саха (Якутия)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</si>
  <si>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</si>
  <si>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</si>
  <si>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</si>
  <si>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</si>
  <si>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</si>
  <si>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</si>
  <si>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Еврейская автономная область</t>
  </si>
  <si>
    <t xml:space="preserve">        Чукотский автономный округ</t>
  </si>
  <si>
    <t xml:space="preserve">    Северо-Западный федеральный округ</t>
  </si>
  <si>
    <t xml:space="preserve">        Республика Карелия</t>
  </si>
  <si>
    <t xml:space="preserve">        Республика Коми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</si>
  <si>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</si>
  <si>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</si>
  <si>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</si>
  <si>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</si>
  <si>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</si>
  <si>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</si>
  <si>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Южный федеральный округ (с 29.07.2016)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</si>
  <si>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</si>
  <si>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</si>
  <si>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</si>
  <si>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</si>
  <si>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</si>
  <si>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</si>
  <si>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Северо-Кавказский федеральный округ</t>
  </si>
  <si>
    <t xml:space="preserve">        Республика Дагестан</t>
  </si>
  <si>
    <t xml:space="preserve">        Республика Ингушетия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</si>
  <si>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</si>
  <si>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</si>
  <si>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Республика Северная Осетия-Алания</t>
  </si>
  <si>
    <t xml:space="preserve">        Чеченская Республика</t>
  </si>
  <si>
    <t xml:space="preserve">        Ставропольский край</t>
  </si>
  <si>
    <t xml:space="preserve">    Приволжский федеральный округ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</si>
  <si>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</si>
  <si>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</si>
  <si>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</si>
  <si>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Республика Татарстан (Татарстан)</t>
  </si>
  <si>
    <t xml:space="preserve">        Удмуртская Республика</t>
  </si>
  <si>
    <t xml:space="preserve">        Чувашская Республика - Чувашия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</si>
  <si>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</si>
  <si>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</si>
  <si>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</si>
  <si>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</si>
  <si>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</si>
  <si>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</si>
  <si>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</si>
  <si>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</si>
  <si>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Уральский федеральный округ</t>
  </si>
  <si>
    <t xml:space="preserve">        Курганская область</t>
  </si>
  <si>
    <t xml:space="preserve">        Свердловская область</t>
  </si>
  <si>
    <t xml:space="preserve">        Челябинская область</t>
  </si>
  <si>
    <t>№</t>
  </si>
  <si>
    <t>Регионы</t>
  </si>
  <si>
    <t>Распределение суммарных убытков по регионам в 2020 г., %</t>
  </si>
  <si>
    <t xml:space="preserve">        Ямало-Ненецкий автономный округ</t>
  </si>
  <si>
    <t xml:space="preserve">        Чувашская Республика</t>
  </si>
  <si>
    <t xml:space="preserve">        Ханты-Мансийский автономный округ - Югра</t>
  </si>
  <si>
    <t xml:space="preserve">        Архангельская область</t>
  </si>
  <si>
    <t xml:space="preserve">        Москва</t>
  </si>
  <si>
    <t xml:space="preserve">        Санкт-Петербург</t>
  </si>
  <si>
    <t xml:space="preserve">        Ненецкий автономный округ</t>
  </si>
  <si>
    <t xml:space="preserve">        Севастополь</t>
  </si>
  <si>
    <t xml:space="preserve">        Тюменская область</t>
  </si>
  <si>
    <t xml:space="preserve">        Республика Адыгея</t>
  </si>
  <si>
    <t>2019 г., тыс. руб.</t>
  </si>
  <si>
    <t>2020 г., тыс. руб.</t>
  </si>
  <si>
    <t>Изменение 2020 г. к 2019 г., раз</t>
  </si>
  <si>
    <t>Изменение 2020 г. к 2019 г., %</t>
  </si>
  <si>
    <t>Финансовый результат убыточных предприятий</t>
  </si>
  <si>
    <t>Удельный вес убыточных предприятий</t>
  </si>
  <si>
    <t>2020 г., %</t>
  </si>
</sst>
</file>

<file path=xl/styles.xml><?xml version="1.0" encoding="utf-8"?>
<styleSheet xmlns="http://schemas.openxmlformats.org/spreadsheetml/2006/main">
  <numFmts count="6">
    <numFmt numFmtId="44" formatCode="_-* #,##0.00\ &quot;₽&quot;_-;\-* #,##0.00\ &quot;₽&quot;_-;_-* &quot;-&quot;??\ &quot;₽&quot;_-;_-@_-"/>
    <numFmt numFmtId="164" formatCode="_(* #,##0.00_);_(* \(#,##0.00\);_(* &quot;-&quot;??_);_(@_)"/>
    <numFmt numFmtId="166" formatCode="0.0%"/>
    <numFmt numFmtId="167" formatCode="#,##0.0"/>
    <numFmt numFmtId="169" formatCode="#,##0.####"/>
    <numFmt numFmtId="170" formatCode="_-* #,##0.0\ _₽_-;\-* #,##0.0\ _₽_-;_-* &quot;-&quot;??\ _₽_-;_-@_-"/>
  </numFmts>
  <fonts count="8">
    <font>
      <sz val="10"/>
      <name val="Arial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3" fontId="0" fillId="0" borderId="1" xfId="0" applyNumberFormat="1" applyBorder="1" applyAlignment="1">
      <alignment horizontal="right" vertical="top"/>
    </xf>
    <xf numFmtId="166" fontId="0" fillId="0" borderId="0" xfId="1" applyNumberFormat="1" applyFo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1" applyNumberFormat="1" applyFont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3" fillId="0" borderId="0" xfId="0" applyFont="1"/>
    <xf numFmtId="170" fontId="0" fillId="0" borderId="0" xfId="5" applyNumberFormat="1" applyFont="1"/>
    <xf numFmtId="170" fontId="0" fillId="0" borderId="0" xfId="5" applyNumberFormat="1" applyFont="1" applyBorder="1" applyAlignment="1">
      <alignment horizontal="right" vertical="top"/>
    </xf>
    <xf numFmtId="170" fontId="0" fillId="0" borderId="0" xfId="5" applyNumberFormat="1" applyFont="1" applyAlignment="1">
      <alignment horizontal="right" vertical="top"/>
    </xf>
    <xf numFmtId="170" fontId="3" fillId="0" borderId="0" xfId="5" applyNumberFormat="1" applyFont="1" applyAlignment="1">
      <alignment horizontal="right" vertical="top"/>
    </xf>
    <xf numFmtId="170" fontId="0" fillId="0" borderId="1" xfId="5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0" fontId="0" fillId="0" borderId="0" xfId="0" applyNumberFormat="1"/>
    <xf numFmtId="0" fontId="1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6" fontId="1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166" fontId="1" fillId="0" borderId="0" xfId="1" applyNumberFormat="1" applyFont="1" applyAlignment="1">
      <alignment vertical="center"/>
    </xf>
    <xf numFmtId="167" fontId="1" fillId="0" borderId="0" xfId="0" applyNumberFormat="1" applyFont="1" applyBorder="1" applyAlignment="1">
      <alignment horizontal="center" vertical="center"/>
    </xf>
    <xf numFmtId="0" fontId="0" fillId="0" borderId="0" xfId="0" applyAlignment="1"/>
    <xf numFmtId="170" fontId="5" fillId="2" borderId="1" xfId="5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7">
    <cellStyle name="Денежный" xfId="5" builtinId="4"/>
    <cellStyle name="Денежный 2" xfId="3"/>
    <cellStyle name="Обычный" xfId="0" builtinId="0"/>
    <cellStyle name="Обычный 2" xfId="2"/>
    <cellStyle name="Обычный 3" xfId="6"/>
    <cellStyle name="Процентный" xfId="1" builtinId="5"/>
    <cellStyle name="Процентный 2" xfId="4"/>
  </cellStyles>
  <dxfs count="2">
    <dxf>
      <fill>
        <patternFill patternType="solid">
          <fgColor rgb="FFEFEFEB"/>
          <bgColor rgb="FF000000"/>
        </patternFill>
      </fill>
    </dxf>
    <dxf>
      <fill>
        <patternFill patternType="solid">
          <fgColor rgb="FFEFEFEB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96"/>
  <sheetViews>
    <sheetView tabSelected="1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C14" sqref="C14"/>
    </sheetView>
  </sheetViews>
  <sheetFormatPr defaultRowHeight="12.75"/>
  <cols>
    <col min="1" max="1" width="32.7109375" style="29" customWidth="1"/>
    <col min="2" max="2" width="17.42578125" style="29" customWidth="1"/>
    <col min="3" max="4" width="16" style="29" customWidth="1"/>
    <col min="5" max="5" width="16.140625" style="29" customWidth="1"/>
    <col min="6" max="6" width="17.28515625" style="29" customWidth="1"/>
    <col min="7" max="16384" width="9.140625" style="6"/>
  </cols>
  <sheetData>
    <row r="1" spans="1:22" ht="12.75" customHeight="1">
      <c r="A1" s="27" t="s">
        <v>103</v>
      </c>
      <c r="B1" s="27"/>
      <c r="C1" s="27"/>
      <c r="D1" s="27"/>
      <c r="E1" s="27"/>
      <c r="F1" s="27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.75" customHeight="1">
      <c r="A2" s="27"/>
      <c r="B2" s="27"/>
      <c r="C2" s="27"/>
      <c r="D2" s="27"/>
      <c r="E2" s="27"/>
      <c r="F2" s="27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8" customFormat="1" ht="63.75">
      <c r="A3" s="30" t="s">
        <v>87</v>
      </c>
      <c r="B3" s="30" t="s">
        <v>99</v>
      </c>
      <c r="C3" s="30" t="s">
        <v>100</v>
      </c>
      <c r="D3" s="31" t="s">
        <v>101</v>
      </c>
      <c r="E3" s="9" t="s">
        <v>102</v>
      </c>
      <c r="F3" s="9" t="s">
        <v>88</v>
      </c>
    </row>
    <row r="4" spans="1:22" ht="12.75" customHeight="1">
      <c r="A4" s="33" t="s">
        <v>3</v>
      </c>
      <c r="B4" s="34">
        <v>-10651392</v>
      </c>
      <c r="C4" s="34">
        <v>-12529182</v>
      </c>
      <c r="D4" s="37">
        <f>C4/B4</f>
        <v>1.1762952673228062</v>
      </c>
      <c r="E4" s="36">
        <f>C4/B4-1</f>
        <v>0.1762952673228062</v>
      </c>
      <c r="F4" s="32">
        <f>C4/-5337242258</f>
        <v>2.3475010865808069E-3</v>
      </c>
      <c r="G4" s="7"/>
      <c r="H4" s="11"/>
    </row>
    <row r="5" spans="1:22" ht="12.75" customHeight="1">
      <c r="A5" s="33" t="s">
        <v>4</v>
      </c>
      <c r="B5" s="34">
        <v>-6836647</v>
      </c>
      <c r="C5" s="34">
        <v>-3544123</v>
      </c>
      <c r="D5" s="37">
        <f>C5/B5</f>
        <v>0.5184007599046726</v>
      </c>
      <c r="E5" s="36">
        <f>C5/B5-1</f>
        <v>-0.4815992400953274</v>
      </c>
      <c r="F5" s="32">
        <f>C5/-5337242258</f>
        <v>6.6403637471911805E-4</v>
      </c>
      <c r="G5" s="7"/>
      <c r="H5" s="11"/>
    </row>
    <row r="6" spans="1:22" ht="12.75" customHeight="1">
      <c r="A6" s="33" t="s">
        <v>5</v>
      </c>
      <c r="B6" s="34">
        <v>-5655375</v>
      </c>
      <c r="C6" s="34">
        <v>-12681666</v>
      </c>
      <c r="D6" s="37">
        <f>C6/B6</f>
        <v>2.2424093892977921</v>
      </c>
      <c r="E6" s="36">
        <f>C6/B6-1</f>
        <v>1.2424093892977921</v>
      </c>
      <c r="F6" s="32">
        <f>C6/-5337242258</f>
        <v>2.3760708970988588E-3</v>
      </c>
      <c r="G6" s="7"/>
      <c r="H6" s="11"/>
    </row>
    <row r="7" spans="1:22" ht="12.75" customHeight="1">
      <c r="A7" s="33" t="s">
        <v>6</v>
      </c>
      <c r="B7" s="34">
        <v>-18391441</v>
      </c>
      <c r="C7" s="34">
        <v>-16078844</v>
      </c>
      <c r="D7" s="37">
        <f>C7/B7</f>
        <v>0.87425688938675328</v>
      </c>
      <c r="E7" s="36">
        <f>C7/B7-1</f>
        <v>-0.12574311061324672</v>
      </c>
      <c r="F7" s="32">
        <f>C7/-5337242258</f>
        <v>3.0125752631706753E-3</v>
      </c>
      <c r="G7" s="7"/>
      <c r="H7" s="11"/>
    </row>
    <row r="8" spans="1:22" customFormat="1" ht="12.75" hidden="1" customHeight="1">
      <c r="A8" s="4" t="s">
        <v>82</v>
      </c>
      <c r="B8" s="1">
        <v>-134257259</v>
      </c>
      <c r="C8" s="1">
        <v>-750864523</v>
      </c>
      <c r="D8" s="10">
        <f>C8/B8</f>
        <v>5.5927294255277475</v>
      </c>
      <c r="E8" s="2">
        <f>C8/B8-1</f>
        <v>4.5927294255277475</v>
      </c>
      <c r="G8" s="7">
        <v>-0.3072564211066463</v>
      </c>
      <c r="H8" s="11">
        <v>5.7265903480748469E-4</v>
      </c>
    </row>
    <row r="9" spans="1:22" ht="12.75" customHeight="1">
      <c r="A9" s="33" t="s">
        <v>7</v>
      </c>
      <c r="B9" s="34">
        <v>-4412051</v>
      </c>
      <c r="C9" s="34">
        <v>-3056420</v>
      </c>
      <c r="D9" s="37">
        <f>C9/B9</f>
        <v>0.6927435788933537</v>
      </c>
      <c r="E9" s="36">
        <f>C9/B9-1</f>
        <v>-0.3072564211066463</v>
      </c>
      <c r="F9" s="32">
        <f>C9/-5337242258</f>
        <v>5.7265903480748469E-4</v>
      </c>
      <c r="G9" s="7"/>
      <c r="H9" s="11"/>
    </row>
    <row r="10" spans="1:22" ht="12.75" customHeight="1">
      <c r="A10" s="33" t="s">
        <v>8</v>
      </c>
      <c r="B10" s="34">
        <v>-16201318</v>
      </c>
      <c r="C10" s="34">
        <v>-32063758</v>
      </c>
      <c r="D10" s="37">
        <f>C10/B10</f>
        <v>1.9790833066791234</v>
      </c>
      <c r="E10" s="36">
        <f>C10/B10-1</f>
        <v>0.97908330667912336</v>
      </c>
      <c r="F10" s="32">
        <f>C10/-5337242258</f>
        <v>6.0075515500424568E-3</v>
      </c>
      <c r="G10" s="7"/>
      <c r="H10" s="11"/>
    </row>
    <row r="11" spans="1:22" ht="12.75" customHeight="1">
      <c r="A11" s="33" t="s">
        <v>9</v>
      </c>
      <c r="B11" s="34">
        <v>-9541976</v>
      </c>
      <c r="C11" s="34">
        <v>-2534780</v>
      </c>
      <c r="D11" s="37">
        <f>C11/B11</f>
        <v>0.26564518711847523</v>
      </c>
      <c r="E11" s="36">
        <f>C11/B11-1</f>
        <v>-0.73435481288152471</v>
      </c>
      <c r="F11" s="32">
        <f>C11/-5337242258</f>
        <v>4.7492316770905696E-4</v>
      </c>
      <c r="G11" s="7"/>
      <c r="H11" s="11"/>
    </row>
    <row r="12" spans="1:22" ht="12.75" customHeight="1">
      <c r="A12" s="33" t="s">
        <v>10</v>
      </c>
      <c r="B12" s="34">
        <v>-5589419</v>
      </c>
      <c r="C12" s="34">
        <v>-7240864</v>
      </c>
      <c r="D12" s="37">
        <f>C12/B12</f>
        <v>1.2954591523734398</v>
      </c>
      <c r="E12" s="36">
        <f>C12/B12-1</f>
        <v>0.29545915237343978</v>
      </c>
      <c r="F12" s="32">
        <f>C12/-5337242258</f>
        <v>1.356667666555075E-3</v>
      </c>
      <c r="G12" s="7"/>
      <c r="H12" s="11"/>
    </row>
    <row r="13" spans="1:22" ht="12.75" customHeight="1">
      <c r="A13" s="33" t="s">
        <v>11</v>
      </c>
      <c r="B13" s="34">
        <v>-3961796</v>
      </c>
      <c r="C13" s="34">
        <v>-7367846</v>
      </c>
      <c r="D13" s="37">
        <f>C13/B13</f>
        <v>1.8597237212617712</v>
      </c>
      <c r="E13" s="36">
        <f>C13/B13-1</f>
        <v>0.85972372126177121</v>
      </c>
      <c r="F13" s="32">
        <f>C13/-5337242258</f>
        <v>1.3804593540711638E-3</v>
      </c>
      <c r="G13" s="7"/>
      <c r="H13" s="11"/>
    </row>
    <row r="14" spans="1:22" ht="12.75" customHeight="1">
      <c r="A14" s="33" t="s">
        <v>12</v>
      </c>
      <c r="B14" s="34">
        <v>-74241565</v>
      </c>
      <c r="C14" s="34">
        <v>-218846582</v>
      </c>
      <c r="D14" s="37">
        <f>C14/B14</f>
        <v>2.947763587688379</v>
      </c>
      <c r="E14" s="36">
        <f>C14/B14-1</f>
        <v>1.947763587688379</v>
      </c>
      <c r="F14" s="32">
        <f>C14/-5337242258</f>
        <v>4.1003681568317525E-2</v>
      </c>
      <c r="G14" s="7"/>
      <c r="H14" s="11"/>
    </row>
    <row r="15" spans="1:22" ht="12.75" customHeight="1">
      <c r="A15" s="33" t="s">
        <v>13</v>
      </c>
      <c r="B15" s="34">
        <v>-2163967</v>
      </c>
      <c r="C15" s="34">
        <v>-1963442</v>
      </c>
      <c r="D15" s="37">
        <f>C15/B15</f>
        <v>0.90733453883538895</v>
      </c>
      <c r="E15" s="36">
        <f>C15/B15-1</f>
        <v>-9.2665461164611052E-2</v>
      </c>
      <c r="F15" s="32">
        <f>C15/-5337242258</f>
        <v>3.6787575026353618E-4</v>
      </c>
      <c r="G15" s="7"/>
      <c r="H15" s="11"/>
    </row>
    <row r="16" spans="1:22" ht="12.75" customHeight="1">
      <c r="A16" s="33" t="s">
        <v>14</v>
      </c>
      <c r="B16" s="34">
        <v>-3436465</v>
      </c>
      <c r="C16" s="34">
        <v>-4083059</v>
      </c>
      <c r="D16" s="37">
        <f>C16/B16</f>
        <v>1.1881567250066565</v>
      </c>
      <c r="E16" s="36">
        <f>C16/B16-1</f>
        <v>0.18815672500665648</v>
      </c>
      <c r="F16" s="32">
        <f>C16/-5337242258</f>
        <v>7.6501286668782874E-4</v>
      </c>
      <c r="G16" s="7"/>
      <c r="H16" s="11"/>
    </row>
    <row r="17" spans="1:22" customFormat="1" ht="12.75" hidden="1" customHeight="1">
      <c r="A17" s="4" t="s">
        <v>2</v>
      </c>
      <c r="B17" s="1">
        <v>-744153006</v>
      </c>
      <c r="C17" s="1">
        <v>-2621292327</v>
      </c>
      <c r="D17" s="10">
        <f>C17/B17</f>
        <v>3.5225179578190136</v>
      </c>
      <c r="E17" s="2">
        <f>C17/B17-1</f>
        <v>2.5225179578190136</v>
      </c>
      <c r="G17" s="7">
        <v>1.6819708087395222</v>
      </c>
      <c r="H17" s="11">
        <v>1.0525044074175133E-3</v>
      </c>
    </row>
    <row r="18" spans="1:22" ht="12.75" customHeight="1">
      <c r="A18" s="33" t="s">
        <v>15</v>
      </c>
      <c r="B18" s="34">
        <v>-4350491</v>
      </c>
      <c r="C18" s="34">
        <v>-6817082</v>
      </c>
      <c r="D18" s="37">
        <f>C18/B18</f>
        <v>1.5669684180475261</v>
      </c>
      <c r="E18" s="36">
        <f>C18/B18-1</f>
        <v>0.56696841804752607</v>
      </c>
      <c r="F18" s="32">
        <f>C18/-5337242258</f>
        <v>1.277266736352817E-3</v>
      </c>
      <c r="G18" s="7"/>
      <c r="H18" s="11"/>
    </row>
    <row r="19" spans="1:22" ht="12.75" customHeight="1">
      <c r="A19" s="33" t="s">
        <v>16</v>
      </c>
      <c r="B19" s="34">
        <v>-2094531</v>
      </c>
      <c r="C19" s="34">
        <v>-5617471</v>
      </c>
      <c r="D19" s="37">
        <f>C19/B19</f>
        <v>2.6819708087395222</v>
      </c>
      <c r="E19" s="36">
        <f>C19/B19-1</f>
        <v>1.6819708087395222</v>
      </c>
      <c r="F19" s="32">
        <f>C19/-5337242258</f>
        <v>1.0525044074175133E-3</v>
      </c>
      <c r="G19" s="7"/>
      <c r="H19" s="11"/>
    </row>
    <row r="20" spans="1:22" customFormat="1" ht="12.75" hidden="1" customHeight="1">
      <c r="A20" s="4" t="s">
        <v>20</v>
      </c>
      <c r="B20" s="1">
        <v>-145557169</v>
      </c>
      <c r="C20" s="1">
        <v>-467780039</v>
      </c>
      <c r="D20" s="10">
        <f>C20/B20</f>
        <v>3.2137203698980983</v>
      </c>
      <c r="E20" s="2">
        <f>C20/B20-1</f>
        <v>2.2137203698980983</v>
      </c>
      <c r="G20" s="7">
        <v>0.37394501462288665</v>
      </c>
      <c r="H20" s="11">
        <v>2.7265575172623164E-3</v>
      </c>
    </row>
    <row r="21" spans="1:22" ht="12.75" customHeight="1">
      <c r="A21" s="33" t="s">
        <v>17</v>
      </c>
      <c r="B21" s="34">
        <v>-77856312</v>
      </c>
      <c r="C21" s="34">
        <v>-12379122</v>
      </c>
      <c r="D21" s="37">
        <f>C21/B21</f>
        <v>0.15899959402135566</v>
      </c>
      <c r="E21" s="36">
        <f>C21/B21-1</f>
        <v>-0.84100040597864434</v>
      </c>
      <c r="F21" s="32">
        <f>C21/-5337242258</f>
        <v>2.3193854431930489E-3</v>
      </c>
      <c r="G21" s="7"/>
      <c r="H21" s="11"/>
    </row>
    <row r="22" spans="1:22" ht="12.75" customHeight="1">
      <c r="A22" s="33" t="s">
        <v>18</v>
      </c>
      <c r="B22" s="34">
        <v>-10524207</v>
      </c>
      <c r="C22" s="34">
        <v>-34143092</v>
      </c>
      <c r="D22" s="37">
        <f>C22/B22</f>
        <v>3.2442436755567425</v>
      </c>
      <c r="E22" s="36">
        <f>C22/B22-1</f>
        <v>2.2442436755567425</v>
      </c>
      <c r="F22" s="32">
        <f>C22/-5337242258</f>
        <v>6.3971411357284505E-3</v>
      </c>
      <c r="G22" s="7"/>
      <c r="H22" s="11"/>
    </row>
    <row r="23" spans="1:22" ht="12.75" customHeight="1">
      <c r="A23" s="33" t="s">
        <v>19</v>
      </c>
      <c r="B23" s="34">
        <v>-10591616</v>
      </c>
      <c r="C23" s="34">
        <v>-14552298</v>
      </c>
      <c r="D23" s="37">
        <f>C23/B23</f>
        <v>1.3739450146228867</v>
      </c>
      <c r="E23" s="36">
        <f>C23/B23-1</f>
        <v>0.37394501462288665</v>
      </c>
      <c r="F23" s="32">
        <f>C23/-5337242258</f>
        <v>2.7265575172623164E-3</v>
      </c>
      <c r="G23" s="7"/>
      <c r="H23" s="11"/>
    </row>
    <row r="24" spans="1:22" ht="12.75" customHeight="1">
      <c r="A24" s="33" t="s">
        <v>93</v>
      </c>
      <c r="B24" s="34">
        <v>-477652437</v>
      </c>
      <c r="C24" s="34">
        <v>-2225792696</v>
      </c>
      <c r="D24" s="35">
        <f>C24/B24</f>
        <v>4.6598583480062929</v>
      </c>
      <c r="E24" s="36">
        <f>C24/B24-1</f>
        <v>3.6598583480062929</v>
      </c>
      <c r="F24" s="32">
        <f>C24/-5337242258</f>
        <v>0.41703047911377006</v>
      </c>
    </row>
    <row r="25" spans="1:22" s="5" customFormat="1" ht="12.75" customHeight="1">
      <c r="A25" s="33" t="s">
        <v>44</v>
      </c>
      <c r="B25" s="34">
        <v>-3961815</v>
      </c>
      <c r="C25" s="34">
        <v>-5460362</v>
      </c>
      <c r="D25" s="37">
        <f>C25/B25</f>
        <v>1.3782475961144072</v>
      </c>
      <c r="E25" s="36">
        <f>C25/B25-1</f>
        <v>0.37824759611440717</v>
      </c>
      <c r="F25" s="32">
        <f>C25/-5337242258</f>
        <v>1.0230680445159587E-3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 customHeight="1">
      <c r="A26" s="33" t="s">
        <v>45</v>
      </c>
      <c r="B26" s="34">
        <v>-5922213</v>
      </c>
      <c r="C26" s="34">
        <v>-26817362</v>
      </c>
      <c r="D26" s="37">
        <f>C26/B26</f>
        <v>4.5282670515228007</v>
      </c>
      <c r="E26" s="36">
        <f>C26/B26-1</f>
        <v>3.5282670515228007</v>
      </c>
      <c r="F26" s="32">
        <f>C26/-5337242258</f>
        <v>5.024572748183468E-3</v>
      </c>
    </row>
    <row r="27" spans="1:22" ht="12.75" customHeight="1">
      <c r="A27" s="33" t="s">
        <v>95</v>
      </c>
      <c r="B27" s="34">
        <v>-9331720</v>
      </c>
      <c r="C27" s="34">
        <v>-24332887</v>
      </c>
      <c r="D27" s="37">
        <f>C27/B27</f>
        <v>2.6075457686257195</v>
      </c>
      <c r="E27" s="36">
        <f>C27/B27-1</f>
        <v>1.6075457686257195</v>
      </c>
      <c r="F27" s="32">
        <f>C27/-5337242258</f>
        <v>4.5590748599667556E-3</v>
      </c>
      <c r="G27" s="24"/>
      <c r="H27" s="24"/>
    </row>
    <row r="28" spans="1:22" ht="12.75" customHeight="1">
      <c r="A28" s="33" t="s">
        <v>92</v>
      </c>
      <c r="B28" s="34">
        <v>-3248991</v>
      </c>
      <c r="C28" s="34">
        <v>-12120801</v>
      </c>
      <c r="D28" s="37">
        <f>C28/B28</f>
        <v>3.7306354495903498</v>
      </c>
      <c r="E28" s="36">
        <f>C28/B28-1</f>
        <v>2.7306354495903498</v>
      </c>
      <c r="F28" s="32">
        <f>C28/-5337242258</f>
        <v>2.270985728974943E-3</v>
      </c>
      <c r="G28" s="24"/>
      <c r="H28" s="24"/>
    </row>
    <row r="29" spans="1:22" ht="12.75" customHeight="1">
      <c r="A29" s="33" t="s">
        <v>46</v>
      </c>
      <c r="B29" s="34">
        <v>-1728549</v>
      </c>
      <c r="C29" s="34">
        <v>-2717834</v>
      </c>
      <c r="D29" s="37">
        <f>C29/B29</f>
        <v>1.5723210623476684</v>
      </c>
      <c r="E29" s="36">
        <f>C29/B29-1</f>
        <v>0.57232106234766844</v>
      </c>
      <c r="F29" s="32">
        <f>C29/-5337242258</f>
        <v>5.0922065527871346E-4</v>
      </c>
    </row>
    <row r="30" spans="1:22" ht="12.75" customHeight="1">
      <c r="A30" s="33" t="s">
        <v>47</v>
      </c>
      <c r="B30" s="34">
        <v>-7134214</v>
      </c>
      <c r="C30" s="34">
        <v>-20906106</v>
      </c>
      <c r="D30" s="37">
        <f>C30/B30</f>
        <v>2.9304007421139877</v>
      </c>
      <c r="E30" s="36">
        <f>C30/B30-1</f>
        <v>1.9304007421139877</v>
      </c>
      <c r="F30" s="32">
        <f>C30/-5337242258</f>
        <v>3.9170239965524911E-3</v>
      </c>
    </row>
    <row r="31" spans="1:22" customFormat="1" ht="12.75" hidden="1" customHeight="1">
      <c r="A31" s="4" t="s">
        <v>67</v>
      </c>
      <c r="B31" s="1">
        <v>-235106166</v>
      </c>
      <c r="C31" s="1">
        <v>-546174502</v>
      </c>
      <c r="D31" s="10">
        <f>C31/B31</f>
        <v>2.3230973108548758</v>
      </c>
      <c r="E31" s="2">
        <f>C31/B31-1</f>
        <v>1.3230973108548758</v>
      </c>
    </row>
    <row r="32" spans="1:22" ht="12.75" customHeight="1">
      <c r="A32" s="33" t="s">
        <v>48</v>
      </c>
      <c r="B32" s="34">
        <v>-32740707</v>
      </c>
      <c r="C32" s="34">
        <v>-69276395</v>
      </c>
      <c r="D32" s="37">
        <f>C32/B32</f>
        <v>2.1159101726178364</v>
      </c>
      <c r="E32" s="36">
        <f>C32/B32-1</f>
        <v>1.1159101726178364</v>
      </c>
      <c r="F32" s="32">
        <f>C32/-5337242258</f>
        <v>1.2979810855720763E-2</v>
      </c>
    </row>
    <row r="33" spans="1:8" ht="12.75" customHeight="1">
      <c r="A33" s="33" t="s">
        <v>49</v>
      </c>
      <c r="B33" s="34">
        <v>-17196103</v>
      </c>
      <c r="C33" s="34">
        <v>-7287849</v>
      </c>
      <c r="D33" s="37">
        <f>C33/B33</f>
        <v>0.42380817328205117</v>
      </c>
      <c r="E33" s="36">
        <f>C33/B33-1</f>
        <v>-0.57619182671794889</v>
      </c>
      <c r="F33" s="32">
        <f>C33/-5337242258</f>
        <v>1.3654709019580726E-3</v>
      </c>
    </row>
    <row r="34" spans="1:8" ht="12.75" customHeight="1">
      <c r="A34" s="33" t="s">
        <v>50</v>
      </c>
      <c r="B34" s="34">
        <v>-2631121</v>
      </c>
      <c r="C34" s="34">
        <v>-3454847</v>
      </c>
      <c r="D34" s="37">
        <f>C34/B34</f>
        <v>1.3130703605041349</v>
      </c>
      <c r="E34" s="36">
        <f>C34/B34-1</f>
        <v>0.31307036050413495</v>
      </c>
      <c r="F34" s="32">
        <f>C34/-5337242258</f>
        <v>6.4730938432137398E-4</v>
      </c>
    </row>
    <row r="35" spans="1:8" ht="12.75" customHeight="1">
      <c r="A35" s="33" t="s">
        <v>51</v>
      </c>
      <c r="B35" s="34">
        <v>-1688210</v>
      </c>
      <c r="C35" s="34">
        <v>-3051973</v>
      </c>
      <c r="D35" s="37">
        <f>C35/B35</f>
        <v>1.8078159707619312</v>
      </c>
      <c r="E35" s="36">
        <f>C35/B35-1</f>
        <v>0.80781597076193123</v>
      </c>
      <c r="F35" s="32">
        <f>C35/-5337242258</f>
        <v>5.7182583298057968E-4</v>
      </c>
    </row>
    <row r="36" spans="1:8" ht="12.75" customHeight="1">
      <c r="A36" s="33" t="s">
        <v>94</v>
      </c>
      <c r="B36" s="34">
        <v>-178050212</v>
      </c>
      <c r="C36" s="34">
        <v>-266441731</v>
      </c>
      <c r="D36" s="37">
        <f>C36/B36</f>
        <v>1.4964415262813615</v>
      </c>
      <c r="E36" s="36">
        <f>C36/B36-1</f>
        <v>0.49644152628136151</v>
      </c>
      <c r="F36" s="32">
        <f>C36/-5337242258</f>
        <v>4.9921236121637555E-2</v>
      </c>
    </row>
    <row r="37" spans="1:8" ht="12.75" customHeight="1">
      <c r="A37" s="33" t="s">
        <v>98</v>
      </c>
      <c r="B37" s="34">
        <v>-1276850</v>
      </c>
      <c r="C37" s="34">
        <v>-1222703</v>
      </c>
      <c r="D37" s="37">
        <f>C37/B37</f>
        <v>0.95759329600187959</v>
      </c>
      <c r="E37" s="36">
        <f>C37/B37-1</f>
        <v>-4.240670399812041E-2</v>
      </c>
      <c r="F37" s="32">
        <f>C37/-5337242258</f>
        <v>2.2908890788445827E-4</v>
      </c>
    </row>
    <row r="38" spans="1:8" ht="12.75" customHeight="1">
      <c r="A38" s="33" t="s">
        <v>53</v>
      </c>
      <c r="B38" s="34">
        <v>-715373</v>
      </c>
      <c r="C38" s="34">
        <v>-674513</v>
      </c>
      <c r="D38" s="37">
        <f>C38/B38</f>
        <v>0.94288294358327751</v>
      </c>
      <c r="E38" s="36">
        <f>C38/B38-1</f>
        <v>-5.7117056416722489E-2</v>
      </c>
      <c r="F38" s="32">
        <f>C38/-5337242258</f>
        <v>1.2637856169803264E-4</v>
      </c>
    </row>
    <row r="39" spans="1:8" customFormat="1" ht="12.75" hidden="1" customHeight="1">
      <c r="A39" s="4" t="s">
        <v>31</v>
      </c>
      <c r="B39" s="1">
        <v>-132261386</v>
      </c>
      <c r="C39" s="1">
        <v>-269030368</v>
      </c>
      <c r="D39" s="10">
        <f>C39/B39</f>
        <v>2.0340809675168532</v>
      </c>
      <c r="E39" s="2">
        <f>C39/B39-1</f>
        <v>1.0340809675168532</v>
      </c>
    </row>
    <row r="40" spans="1:8" ht="12.75" customHeight="1">
      <c r="A40" s="33" t="s">
        <v>54</v>
      </c>
      <c r="B40" s="34">
        <v>-7774857</v>
      </c>
      <c r="C40" s="34">
        <v>-12421088</v>
      </c>
      <c r="D40" s="37">
        <f>C40/B40</f>
        <v>1.5975969718799974</v>
      </c>
      <c r="E40" s="36">
        <f>C40/B40-1</f>
        <v>0.59759697187999739</v>
      </c>
      <c r="F40" s="32">
        <f>C40/-5337242258</f>
        <v>2.3272483053176037E-3</v>
      </c>
    </row>
    <row r="41" spans="1:8" ht="12.75" customHeight="1">
      <c r="A41" s="33" t="s">
        <v>55</v>
      </c>
      <c r="B41" s="34">
        <v>-42617805</v>
      </c>
      <c r="C41" s="34">
        <v>-95066579</v>
      </c>
      <c r="D41" s="37">
        <f>C41/B41</f>
        <v>2.2306775067369142</v>
      </c>
      <c r="E41" s="36">
        <f>C41/B41-1</f>
        <v>1.2306775067369142</v>
      </c>
      <c r="F41" s="32">
        <f>C41/-5337242258</f>
        <v>1.7811928783540709E-2</v>
      </c>
    </row>
    <row r="42" spans="1:8" ht="12.75" customHeight="1">
      <c r="A42" s="33" t="s">
        <v>56</v>
      </c>
      <c r="B42" s="34">
        <v>-6560338</v>
      </c>
      <c r="C42" s="34">
        <v>-6203501</v>
      </c>
      <c r="D42" s="37">
        <f>C42/B42</f>
        <v>0.94560691842402023</v>
      </c>
      <c r="E42" s="36">
        <f>C42/B42-1</f>
        <v>-5.4393081575979774E-2</v>
      </c>
      <c r="F42" s="32">
        <f>C42/-5337242258</f>
        <v>1.1623045573210704E-3</v>
      </c>
    </row>
    <row r="43" spans="1:8" ht="12.75" customHeight="1">
      <c r="A43" s="33" t="s">
        <v>57</v>
      </c>
      <c r="B43" s="34">
        <v>-12989084</v>
      </c>
      <c r="C43" s="34">
        <v>-7385601</v>
      </c>
      <c r="D43" s="37">
        <f>C43/B43</f>
        <v>0.56860060339897722</v>
      </c>
      <c r="E43" s="36">
        <f>C43/B43-1</f>
        <v>-0.43139939660102278</v>
      </c>
      <c r="F43" s="32">
        <f>C43/-5337242258</f>
        <v>1.3837859784104258E-3</v>
      </c>
    </row>
    <row r="44" spans="1:8" ht="12.75" customHeight="1">
      <c r="A44" s="33" t="s">
        <v>58</v>
      </c>
      <c r="B44" s="34">
        <v>-141687329</v>
      </c>
      <c r="C44" s="34">
        <v>-34893524</v>
      </c>
      <c r="D44" s="37">
        <f>C44/B44</f>
        <v>0.24627130913026105</v>
      </c>
      <c r="E44" s="36">
        <f>C44/B44-1</f>
        <v>-0.75372869086973893</v>
      </c>
      <c r="F44" s="32">
        <f>C44/-5337242258</f>
        <v>6.5377440845406721E-3</v>
      </c>
    </row>
    <row r="45" spans="1:8" ht="12.75" customHeight="1">
      <c r="A45" s="33" t="s">
        <v>96</v>
      </c>
      <c r="B45" s="34">
        <v>-1543156</v>
      </c>
      <c r="C45" s="34">
        <v>-3312413</v>
      </c>
      <c r="D45" s="37">
        <f>C45/B45</f>
        <v>2.1465185632560804</v>
      </c>
      <c r="E45" s="36">
        <f>C45/B45-1</f>
        <v>1.1465185632560804</v>
      </c>
      <c r="F45" s="32">
        <f>C45/-5337242258</f>
        <v>6.2062256871233822E-4</v>
      </c>
    </row>
    <row r="46" spans="1:8" customFormat="1" ht="12.75" hidden="1" customHeight="1">
      <c r="A46" s="4" t="s">
        <v>43</v>
      </c>
      <c r="B46" s="1">
        <v>-263633855</v>
      </c>
      <c r="C46" s="1">
        <v>-441868147</v>
      </c>
      <c r="D46" s="10">
        <f>C46/B46</f>
        <v>1.676067540718547</v>
      </c>
      <c r="E46" s="2">
        <f>C46/B46-1</f>
        <v>0.67606754071854702</v>
      </c>
    </row>
    <row r="47" spans="1:8" ht="12.75" customHeight="1">
      <c r="A47" s="33" t="s">
        <v>60</v>
      </c>
      <c r="B47" s="34">
        <v>-26992825</v>
      </c>
      <c r="C47" s="34">
        <v>-23638517</v>
      </c>
      <c r="D47" s="37">
        <f>C47/B47</f>
        <v>0.87573334765812771</v>
      </c>
      <c r="E47" s="36">
        <f>C47/B47-1</f>
        <v>-0.12426665234187229</v>
      </c>
      <c r="F47" s="32">
        <f>C47/-5337242258</f>
        <v>4.4289758375813263E-3</v>
      </c>
    </row>
    <row r="48" spans="1:8" ht="12.75" customHeight="1">
      <c r="A48" s="33" t="s">
        <v>61</v>
      </c>
      <c r="B48" s="34">
        <v>-894244</v>
      </c>
      <c r="C48" s="34">
        <v>-4769227</v>
      </c>
      <c r="D48" s="37">
        <f>C48/B48</f>
        <v>5.3332502091151852</v>
      </c>
      <c r="E48" s="36">
        <f>C48/B48-1</f>
        <v>4.3332502091151852</v>
      </c>
      <c r="F48" s="32">
        <f>C48/-5337242258</f>
        <v>8.9357514039228761E-4</v>
      </c>
      <c r="G48" s="24"/>
      <c r="H48" s="24"/>
    </row>
    <row r="49" spans="1:8" ht="12.75" customHeight="1">
      <c r="A49" s="33" t="s">
        <v>62</v>
      </c>
      <c r="B49" s="34">
        <v>-6460509</v>
      </c>
      <c r="C49" s="34">
        <v>-5195728</v>
      </c>
      <c r="D49" s="37">
        <f>C49/B49</f>
        <v>0.80422889280086141</v>
      </c>
      <c r="E49" s="36">
        <f>C49/B49-1</f>
        <v>-0.19577110719913859</v>
      </c>
      <c r="F49" s="32">
        <f>C49/-5337242258</f>
        <v>9.7348550971470627E-4</v>
      </c>
      <c r="G49" s="24"/>
      <c r="H49" s="24"/>
    </row>
    <row r="50" spans="1:8" ht="12.75" customHeight="1">
      <c r="A50" s="33" t="s">
        <v>63</v>
      </c>
      <c r="B50" s="34">
        <v>-2007470</v>
      </c>
      <c r="C50" s="34">
        <v>-1785689</v>
      </c>
      <c r="D50" s="37">
        <f>C50/B50</f>
        <v>0.88952213482642328</v>
      </c>
      <c r="E50" s="36">
        <f>C50/B50-1</f>
        <v>-0.11047786517357672</v>
      </c>
      <c r="F50" s="32">
        <f>C50/-5337242258</f>
        <v>3.3457147224738175E-4</v>
      </c>
      <c r="G50" s="24"/>
      <c r="H50" s="24"/>
    </row>
    <row r="51" spans="1:8" ht="12.75" customHeight="1">
      <c r="A51" s="33" t="s">
        <v>64</v>
      </c>
      <c r="B51" s="34">
        <v>-1688746</v>
      </c>
      <c r="C51" s="34">
        <v>-4862042</v>
      </c>
      <c r="D51" s="37">
        <f>C51/B51</f>
        <v>2.8790842435748183</v>
      </c>
      <c r="E51" s="36">
        <f>C51/B51-1</f>
        <v>1.8790842435748183</v>
      </c>
      <c r="F51" s="32">
        <f>C51/-5337242258</f>
        <v>9.1096520730575385E-4</v>
      </c>
    </row>
    <row r="52" spans="1:8" ht="12.75" customHeight="1">
      <c r="A52" s="33" t="s">
        <v>65</v>
      </c>
      <c r="B52" s="34">
        <v>-9878005</v>
      </c>
      <c r="C52" s="34">
        <v>-16327306</v>
      </c>
      <c r="D52" s="37">
        <f>C52/B52</f>
        <v>1.6528950936955387</v>
      </c>
      <c r="E52" s="36">
        <f>C52/B52-1</f>
        <v>0.65289509369553866</v>
      </c>
      <c r="F52" s="32">
        <f>C52/-5337242258</f>
        <v>3.0591277687511708E-3</v>
      </c>
      <c r="G52" s="24"/>
      <c r="H52" s="24"/>
    </row>
    <row r="53" spans="1:8" ht="12.75" customHeight="1">
      <c r="A53" s="33" t="s">
        <v>66</v>
      </c>
      <c r="B53" s="34">
        <v>-19784764</v>
      </c>
      <c r="C53" s="34">
        <v>-22473921</v>
      </c>
      <c r="D53" s="37">
        <f>C53/B53</f>
        <v>1.1359206003164859</v>
      </c>
      <c r="E53" s="36">
        <f>C53/B53-1</f>
        <v>0.1359206003164859</v>
      </c>
      <c r="F53" s="32">
        <f>C53/-5337242258</f>
        <v>4.2107740127991771E-3</v>
      </c>
    </row>
    <row r="54" spans="1:8" ht="12.75" customHeight="1">
      <c r="A54" s="33" t="s">
        <v>68</v>
      </c>
      <c r="B54" s="34">
        <v>-21918653</v>
      </c>
      <c r="C54" s="34">
        <v>-53402417</v>
      </c>
      <c r="D54" s="37">
        <f>C54/B54</f>
        <v>2.4363913694878967</v>
      </c>
      <c r="E54" s="36">
        <f>C54/B54-1</f>
        <v>1.4363913694878967</v>
      </c>
      <c r="F54" s="32">
        <f>C54/-5337242258</f>
        <v>1.000561983484168E-2</v>
      </c>
      <c r="G54" s="24"/>
      <c r="H54" s="24"/>
    </row>
    <row r="55" spans="1:8" ht="12.75" customHeight="1">
      <c r="A55" s="33" t="s">
        <v>69</v>
      </c>
      <c r="B55" s="34">
        <v>-6571169</v>
      </c>
      <c r="C55" s="34">
        <v>-5950886</v>
      </c>
      <c r="D55" s="37">
        <f>C55/B55</f>
        <v>0.90560538010816649</v>
      </c>
      <c r="E55" s="36">
        <f>C55/B55-1</f>
        <v>-9.4394619891833509E-2</v>
      </c>
      <c r="F55" s="32">
        <f>C55/-5337242258</f>
        <v>1.1149739345408592E-3</v>
      </c>
    </row>
    <row r="56" spans="1:8" ht="12.75" customHeight="1">
      <c r="A56" s="33" t="s">
        <v>70</v>
      </c>
      <c r="B56" s="34">
        <v>-4064367</v>
      </c>
      <c r="C56" s="34">
        <v>-3144358</v>
      </c>
      <c r="D56" s="37">
        <f>C56/B56</f>
        <v>0.77364027411894642</v>
      </c>
      <c r="E56" s="36">
        <f>C56/B56-1</f>
        <v>-0.22635972588105358</v>
      </c>
      <c r="F56" s="32">
        <f>C56/-5337242258</f>
        <v>5.8913533394271491E-4</v>
      </c>
    </row>
    <row r="57" spans="1:8" ht="12.75" customHeight="1">
      <c r="A57" s="33" t="s">
        <v>71</v>
      </c>
      <c r="B57" s="34">
        <v>-47820743</v>
      </c>
      <c r="C57" s="34">
        <v>-260873626</v>
      </c>
      <c r="D57" s="35">
        <f>C57/B57</f>
        <v>5.4552399154484066</v>
      </c>
      <c r="E57" s="36">
        <f>C57/B57-1</f>
        <v>4.4552399154484066</v>
      </c>
      <c r="F57" s="32">
        <f>C57/-5337242258</f>
        <v>4.8877981060158206E-2</v>
      </c>
    </row>
    <row r="58" spans="1:8" ht="12.75" customHeight="1">
      <c r="A58" s="33" t="s">
        <v>72</v>
      </c>
      <c r="B58" s="34">
        <v>-3557862</v>
      </c>
      <c r="C58" s="34">
        <v>-6368833</v>
      </c>
      <c r="D58" s="37">
        <f>C58/B58</f>
        <v>1.7900730832168308</v>
      </c>
      <c r="E58" s="36">
        <f>C58/B58-1</f>
        <v>0.79007308321683078</v>
      </c>
      <c r="F58" s="32">
        <f>C58/-5337242258</f>
        <v>1.1932816035198229E-3</v>
      </c>
      <c r="G58" s="24"/>
      <c r="H58" s="24"/>
    </row>
    <row r="59" spans="1:8" ht="12.75" customHeight="1">
      <c r="A59" s="33" t="s">
        <v>90</v>
      </c>
      <c r="B59" s="34">
        <v>-7710710</v>
      </c>
      <c r="C59" s="34">
        <v>-49245575</v>
      </c>
      <c r="D59" s="37">
        <f>C59/B59</f>
        <v>6.3866459768296302</v>
      </c>
      <c r="E59" s="36">
        <f>C59/B59-1</f>
        <v>5.3866459768296302</v>
      </c>
      <c r="F59" s="32">
        <f>C59/-5337242258</f>
        <v>9.226782787718834E-3</v>
      </c>
    </row>
    <row r="60" spans="1:8" ht="12.75" customHeight="1">
      <c r="A60" s="33" t="s">
        <v>74</v>
      </c>
      <c r="B60" s="34">
        <v>-12802321</v>
      </c>
      <c r="C60" s="34">
        <v>-21826419</v>
      </c>
      <c r="D60" s="37">
        <f>C60/B60</f>
        <v>1.7048798417099524</v>
      </c>
      <c r="E60" s="36">
        <f>C60/B60-1</f>
        <v>0.70487984170995244</v>
      </c>
      <c r="F60" s="32">
        <f>C60/-5337242258</f>
        <v>4.0894563043834759E-3</v>
      </c>
      <c r="G60" s="24"/>
      <c r="H60" s="24"/>
    </row>
    <row r="61" spans="1:8" ht="12.75" customHeight="1">
      <c r="A61" s="33" t="s">
        <v>75</v>
      </c>
      <c r="B61" s="34">
        <v>-4835032</v>
      </c>
      <c r="C61" s="34">
        <v>-3517941</v>
      </c>
      <c r="D61" s="37">
        <f>C61/B61</f>
        <v>0.72759415035929442</v>
      </c>
      <c r="E61" s="36">
        <f>C61/B61-1</f>
        <v>-0.27240584964070558</v>
      </c>
      <c r="F61" s="32">
        <f>C61/-5337242258</f>
        <v>6.5913084509644536E-4</v>
      </c>
    </row>
    <row r="62" spans="1:8" ht="12.75" customHeight="1">
      <c r="A62" s="33" t="s">
        <v>76</v>
      </c>
      <c r="B62" s="34">
        <v>-39130862</v>
      </c>
      <c r="C62" s="34">
        <v>-47726127</v>
      </c>
      <c r="D62" s="37">
        <f>C62/B62</f>
        <v>1.219654374084578</v>
      </c>
      <c r="E62" s="36">
        <f>C62/B62-1</f>
        <v>0.219654374084578</v>
      </c>
      <c r="F62" s="32">
        <f>C62/-5337242258</f>
        <v>8.9420949420954687E-3</v>
      </c>
      <c r="G62" s="24"/>
      <c r="H62" s="24"/>
    </row>
    <row r="63" spans="1:8" ht="12.75" customHeight="1">
      <c r="A63" s="33" t="s">
        <v>77</v>
      </c>
      <c r="B63" s="34">
        <v>-26202559</v>
      </c>
      <c r="C63" s="34">
        <v>-34348860</v>
      </c>
      <c r="D63" s="37">
        <f>C63/B63</f>
        <v>1.3108971532131652</v>
      </c>
      <c r="E63" s="36">
        <f>C63/B63-1</f>
        <v>0.31089715321316524</v>
      </c>
      <c r="F63" s="32">
        <f>C63/-5337242258</f>
        <v>6.4356943791551609E-3</v>
      </c>
    </row>
    <row r="64" spans="1:8" ht="12.75" customHeight="1">
      <c r="A64" s="33" t="s">
        <v>78</v>
      </c>
      <c r="B64" s="34">
        <v>-5554398</v>
      </c>
      <c r="C64" s="34">
        <v>-4691704</v>
      </c>
      <c r="D64" s="37">
        <f>C64/B64</f>
        <v>0.84468271809114148</v>
      </c>
      <c r="E64" s="36">
        <f>C64/B64-1</f>
        <v>-0.15531728190885852</v>
      </c>
      <c r="F64" s="32">
        <f>C64/-5337242258</f>
        <v>8.7905022354336614E-4</v>
      </c>
    </row>
    <row r="65" spans="1:8" ht="12.75" customHeight="1">
      <c r="A65" s="33" t="s">
        <v>79</v>
      </c>
      <c r="B65" s="34">
        <v>-27062309</v>
      </c>
      <c r="C65" s="34">
        <v>-21285358</v>
      </c>
      <c r="D65" s="37">
        <f>C65/B65</f>
        <v>0.78653148184805666</v>
      </c>
      <c r="E65" s="36">
        <f>C65/B65-1</f>
        <v>-0.21346851815194334</v>
      </c>
      <c r="F65" s="32">
        <f>C65/-5337242258</f>
        <v>3.9880816667250485E-3</v>
      </c>
    </row>
    <row r="66" spans="1:8" ht="12.75" customHeight="1">
      <c r="A66" s="33" t="s">
        <v>80</v>
      </c>
      <c r="B66" s="34">
        <v>-10477418</v>
      </c>
      <c r="C66" s="34">
        <v>-17577406</v>
      </c>
      <c r="D66" s="37">
        <f>C66/B66</f>
        <v>1.6776467255577663</v>
      </c>
      <c r="E66" s="36">
        <f>C66/B66-1</f>
        <v>0.67764672555776628</v>
      </c>
      <c r="F66" s="32">
        <f>C66/-5337242258</f>
        <v>3.2933498519114811E-3</v>
      </c>
    </row>
    <row r="67" spans="1:8" ht="12.75" customHeight="1">
      <c r="A67" s="33" t="s">
        <v>81</v>
      </c>
      <c r="B67" s="34">
        <v>-17397763</v>
      </c>
      <c r="C67" s="34">
        <v>-16214992</v>
      </c>
      <c r="D67" s="37">
        <f>C67/B67</f>
        <v>0.93201591491963653</v>
      </c>
      <c r="E67" s="36">
        <f>C67/B67-1</f>
        <v>-6.7984085080363466E-2</v>
      </c>
      <c r="F67" s="32">
        <f>C67/-5337242258</f>
        <v>3.0380843169888578E-3</v>
      </c>
      <c r="G67" s="24"/>
      <c r="H67" s="24"/>
    </row>
    <row r="68" spans="1:8" customFormat="1" ht="12.75" hidden="1" customHeight="1">
      <c r="A68" s="4" t="s">
        <v>59</v>
      </c>
      <c r="B68" s="1">
        <v>-67706563</v>
      </c>
      <c r="C68" s="1">
        <v>-79052430</v>
      </c>
      <c r="D68" s="10">
        <f>C68/B68</f>
        <v>1.1675741094700081</v>
      </c>
      <c r="E68" s="2">
        <f>C68/B68-1</f>
        <v>0.16757410947000806</v>
      </c>
    </row>
    <row r="69" spans="1:8" ht="12.75" customHeight="1">
      <c r="A69" s="33" t="s">
        <v>83</v>
      </c>
      <c r="B69" s="34">
        <v>-927228</v>
      </c>
      <c r="C69" s="34">
        <v>-1984759</v>
      </c>
      <c r="D69" s="37">
        <f>C69/B69</f>
        <v>2.1405296216248861</v>
      </c>
      <c r="E69" s="36">
        <f>C69/B69-1</f>
        <v>1.1405296216248861</v>
      </c>
      <c r="F69" s="32">
        <f>C69/-5337242258</f>
        <v>3.7186976046010313E-4</v>
      </c>
    </row>
    <row r="70" spans="1:8" ht="12.75" customHeight="1">
      <c r="A70" s="33" t="s">
        <v>84</v>
      </c>
      <c r="B70" s="34">
        <v>-29914603</v>
      </c>
      <c r="C70" s="34">
        <v>-61131136</v>
      </c>
      <c r="D70" s="37">
        <f>C70/B70</f>
        <v>2.0435215536706268</v>
      </c>
      <c r="E70" s="36">
        <f>C70/B70-1</f>
        <v>1.0435215536706268</v>
      </c>
      <c r="F70" s="32">
        <f>C70/-5337242258</f>
        <v>1.1453693320435372E-2</v>
      </c>
    </row>
    <row r="71" spans="1:8" ht="12.75" customHeight="1">
      <c r="A71" s="33" t="s">
        <v>91</v>
      </c>
      <c r="B71" s="34">
        <v>-12735382</v>
      </c>
      <c r="C71" s="34">
        <v>-70616333</v>
      </c>
      <c r="D71" s="35">
        <f>C71/B71</f>
        <v>5.5448931959795162</v>
      </c>
      <c r="E71" s="36">
        <f>C71/B71-1</f>
        <v>4.5448931959795162</v>
      </c>
      <c r="F71" s="32">
        <f>C71/-5337242258</f>
        <v>1.323086522710358E-2</v>
      </c>
    </row>
    <row r="72" spans="1:8" ht="12.75" customHeight="1">
      <c r="A72" s="33" t="s">
        <v>89</v>
      </c>
      <c r="B72" s="34">
        <v>-8470293</v>
      </c>
      <c r="C72" s="34">
        <v>-529236029</v>
      </c>
      <c r="D72" s="37">
        <f>C72/B72</f>
        <v>62.4814311618264</v>
      </c>
      <c r="E72" s="36">
        <f>C72/B72-1</f>
        <v>61.4814311618264</v>
      </c>
      <c r="F72" s="32">
        <f>C72/-5337242258</f>
        <v>9.9159079430342023E-2</v>
      </c>
    </row>
    <row r="73" spans="1:8" ht="12.75" customHeight="1">
      <c r="A73" s="33" t="s">
        <v>97</v>
      </c>
      <c r="B73" s="34">
        <v>-66748810</v>
      </c>
      <c r="C73" s="34">
        <v>-68207506</v>
      </c>
      <c r="D73" s="37">
        <f>C73/B73</f>
        <v>1.0218535131937183</v>
      </c>
      <c r="E73" s="36">
        <f>C73/B73-1</f>
        <v>2.185351319371831E-2</v>
      </c>
      <c r="F73" s="32">
        <f>C73/-5337242258</f>
        <v>1.2779540950715451E-2</v>
      </c>
    </row>
    <row r="74" spans="1:8" ht="12.75" customHeight="1">
      <c r="A74" s="33" t="s">
        <v>85</v>
      </c>
      <c r="B74" s="34">
        <v>-15460943</v>
      </c>
      <c r="C74" s="34">
        <v>-19688760</v>
      </c>
      <c r="D74" s="37">
        <f>C74/B74</f>
        <v>1.2734514317787731</v>
      </c>
      <c r="E74" s="36">
        <f>C74/B74-1</f>
        <v>0.27345143177877307</v>
      </c>
      <c r="F74" s="32">
        <f>C74/-5337242258</f>
        <v>3.6889387905314755E-3</v>
      </c>
    </row>
    <row r="75" spans="1:8" ht="12.75" customHeight="1">
      <c r="A75" s="33" t="s">
        <v>21</v>
      </c>
      <c r="B75" s="34">
        <v>-1864639</v>
      </c>
      <c r="C75" s="34">
        <v>-993576</v>
      </c>
      <c r="D75" s="37">
        <f>C75/B75</f>
        <v>0.5328516672664253</v>
      </c>
      <c r="E75" s="36">
        <f>C75/B75-1</f>
        <v>-0.4671483327335747</v>
      </c>
      <c r="F75" s="32">
        <f>C75/-5337242258</f>
        <v>1.8615905967369714E-4</v>
      </c>
    </row>
    <row r="76" spans="1:8" ht="12.75" customHeight="1">
      <c r="A76" s="33" t="s">
        <v>22</v>
      </c>
      <c r="B76" s="34">
        <v>-834202</v>
      </c>
      <c r="C76" s="34">
        <v>-3000267</v>
      </c>
      <c r="D76" s="37">
        <f>C76/B76</f>
        <v>3.5965713340413954</v>
      </c>
      <c r="E76" s="36">
        <f>C76/B76-1</f>
        <v>2.5965713340413954</v>
      </c>
      <c r="F76" s="32">
        <f>C76/-5337242258</f>
        <v>5.6213805837703834E-4</v>
      </c>
    </row>
    <row r="77" spans="1:8" ht="12.75" customHeight="1">
      <c r="A77" s="33" t="s">
        <v>23</v>
      </c>
      <c r="B77" s="34">
        <v>-1478600</v>
      </c>
      <c r="C77" s="34">
        <v>-6932016</v>
      </c>
      <c r="D77" s="35">
        <f>C77/B77</f>
        <v>4.6882294061950498</v>
      </c>
      <c r="E77" s="36">
        <f>C77/B77-1</f>
        <v>3.6882294061950498</v>
      </c>
      <c r="F77" s="32">
        <f>C77/-5337242258</f>
        <v>1.2988010783302165E-3</v>
      </c>
      <c r="G77" s="24"/>
      <c r="H77" s="24"/>
    </row>
    <row r="78" spans="1:8" ht="12.75" customHeight="1">
      <c r="A78" s="33" t="s">
        <v>24</v>
      </c>
      <c r="B78" s="34">
        <v>-3468981</v>
      </c>
      <c r="C78" s="34">
        <v>-4383511</v>
      </c>
      <c r="D78" s="37">
        <f>C78/B78</f>
        <v>1.2636307319065743</v>
      </c>
      <c r="E78" s="36">
        <f>C78/B78-1</f>
        <v>0.26363073190657427</v>
      </c>
      <c r="F78" s="32">
        <f>C78/-5337242258</f>
        <v>8.2130635787227928E-4</v>
      </c>
      <c r="G78" s="24"/>
      <c r="H78" s="24"/>
    </row>
    <row r="79" spans="1:8" ht="12.75" customHeight="1">
      <c r="A79" s="33" t="s">
        <v>25</v>
      </c>
      <c r="B79" s="34">
        <v>-38301788</v>
      </c>
      <c r="C79" s="34">
        <v>-242204254</v>
      </c>
      <c r="D79" s="37">
        <f>C79/B79</f>
        <v>6.3235756513507937</v>
      </c>
      <c r="E79" s="36">
        <f>C79/B79-1</f>
        <v>5.3235756513507937</v>
      </c>
      <c r="F79" s="32">
        <f>C79/-5337242258</f>
        <v>4.5380037534732416E-2</v>
      </c>
    </row>
    <row r="80" spans="1:8" ht="12.75" customHeight="1">
      <c r="A80" s="33" t="s">
        <v>26</v>
      </c>
      <c r="B80" s="34">
        <v>-10138166</v>
      </c>
      <c r="C80" s="34">
        <v>-12601209</v>
      </c>
      <c r="D80" s="37">
        <f>C80/B80</f>
        <v>1.2429475903235359</v>
      </c>
      <c r="E80" s="36">
        <f>C80/B80-1</f>
        <v>0.24294759032353586</v>
      </c>
      <c r="F80" s="32">
        <f>C80/-5337242258</f>
        <v>2.3609962581541111E-3</v>
      </c>
    </row>
    <row r="81" spans="1:8" ht="12.75" customHeight="1">
      <c r="A81" s="33" t="s">
        <v>27</v>
      </c>
      <c r="B81" s="34">
        <v>-56313049</v>
      </c>
      <c r="C81" s="34">
        <v>-143362588</v>
      </c>
      <c r="D81" s="37">
        <f>C81/B81</f>
        <v>2.5458147009585645</v>
      </c>
      <c r="E81" s="36">
        <f>C81/B81-1</f>
        <v>1.5458147009585645</v>
      </c>
      <c r="F81" s="32">
        <f>C81/-5337242258</f>
        <v>2.6860798343023237E-2</v>
      </c>
    </row>
    <row r="82" spans="1:8" ht="12.75" customHeight="1">
      <c r="A82" s="33" t="s">
        <v>28</v>
      </c>
      <c r="B82" s="34">
        <v>-15402882</v>
      </c>
      <c r="C82" s="34">
        <v>-20101808</v>
      </c>
      <c r="D82" s="37">
        <f>C82/B82</f>
        <v>1.3050679736428545</v>
      </c>
      <c r="E82" s="36">
        <f>C82/B82-1</f>
        <v>0.30506797364285454</v>
      </c>
      <c r="F82" s="32">
        <f>C82/-5337242258</f>
        <v>3.7663285697532977E-3</v>
      </c>
    </row>
    <row r="83" spans="1:8" ht="12.75" customHeight="1">
      <c r="A83" s="33" t="s">
        <v>29</v>
      </c>
      <c r="B83" s="34">
        <v>-5049753</v>
      </c>
      <c r="C83" s="34">
        <v>-5930202</v>
      </c>
      <c r="D83" s="37">
        <f>C83/B83</f>
        <v>1.1743548644854511</v>
      </c>
      <c r="E83" s="36">
        <f>C83/B83-1</f>
        <v>0.17435486448545112</v>
      </c>
      <c r="F83" s="32">
        <f>C83/-5337242258</f>
        <v>1.1110985249191587E-3</v>
      </c>
      <c r="G83" s="24"/>
      <c r="H83" s="24"/>
    </row>
    <row r="84" spans="1:8" ht="12.75" customHeight="1">
      <c r="A84" s="33" t="s">
        <v>30</v>
      </c>
      <c r="B84" s="34">
        <v>-12705109</v>
      </c>
      <c r="C84" s="34">
        <v>-28270608</v>
      </c>
      <c r="D84" s="37">
        <f>C84/B84</f>
        <v>2.2251369901667117</v>
      </c>
      <c r="E84" s="36">
        <f>C84/B84-1</f>
        <v>1.2251369901667117</v>
      </c>
      <c r="F84" s="32">
        <f>C84/-5337242258</f>
        <v>5.2968568098300476E-3</v>
      </c>
    </row>
    <row r="85" spans="1:8" ht="12.75" customHeight="1">
      <c r="A85" s="33" t="s">
        <v>32</v>
      </c>
      <c r="B85" s="34">
        <v>-4655722</v>
      </c>
      <c r="C85" s="34">
        <v>-5510228</v>
      </c>
      <c r="D85" s="37">
        <f>C85/B85</f>
        <v>1.1835388796839674</v>
      </c>
      <c r="E85" s="36">
        <f>C85/B85-1</f>
        <v>0.18353887968396743</v>
      </c>
      <c r="F85" s="32">
        <f>C85/-5337242258</f>
        <v>1.0324110717928742E-3</v>
      </c>
    </row>
    <row r="86" spans="1:8" ht="12.75" customHeight="1">
      <c r="A86" s="33" t="s">
        <v>34</v>
      </c>
      <c r="B86" s="34">
        <v>-26844600</v>
      </c>
      <c r="C86" s="34">
        <v>-22867609</v>
      </c>
      <c r="D86" s="37">
        <f>C86/B86</f>
        <v>0.85185135930503719</v>
      </c>
      <c r="E86" s="36">
        <f>C86/B86-1</f>
        <v>-0.14814864069496281</v>
      </c>
      <c r="F86" s="32">
        <f>C86/-5337242258</f>
        <v>4.284536450584327E-3</v>
      </c>
    </row>
    <row r="87" spans="1:8" customFormat="1" ht="12.75" hidden="1" customHeight="1">
      <c r="A87" s="4" t="s">
        <v>52</v>
      </c>
      <c r="B87" s="1">
        <v>-215164792</v>
      </c>
      <c r="C87" s="1">
        <v>-161179922</v>
      </c>
      <c r="D87" s="10">
        <f>C87/B87</f>
        <v>0.7490998899113569</v>
      </c>
      <c r="E87" s="2">
        <f>C87/B87-1</f>
        <v>-0.2509001100886431</v>
      </c>
    </row>
    <row r="88" spans="1:8" ht="12.75" customHeight="1">
      <c r="A88" s="33" t="s">
        <v>33</v>
      </c>
      <c r="B88" s="34">
        <v>-6866487</v>
      </c>
      <c r="C88" s="34">
        <v>-18155269</v>
      </c>
      <c r="D88" s="37">
        <f>C88/B88</f>
        <v>2.6440403950375209</v>
      </c>
      <c r="E88" s="36">
        <f>C88/B88-1</f>
        <v>1.6440403950375209</v>
      </c>
      <c r="F88" s="32">
        <f>C88/-5337242258</f>
        <v>3.401619810827781E-3</v>
      </c>
      <c r="G88" s="24"/>
      <c r="H88" s="24"/>
    </row>
    <row r="89" spans="1:8" ht="12.75" customHeight="1">
      <c r="A89" s="33" t="s">
        <v>35</v>
      </c>
      <c r="B89" s="34">
        <v>-2005591</v>
      </c>
      <c r="C89" s="34">
        <v>-2352542</v>
      </c>
      <c r="D89" s="37">
        <f>C89/B89</f>
        <v>1.1729919011403622</v>
      </c>
      <c r="E89" s="36">
        <f>C89/B89-1</f>
        <v>0.17299190114036223</v>
      </c>
      <c r="F89" s="32">
        <f>C89/-5337242258</f>
        <v>4.4077856808425202E-4</v>
      </c>
    </row>
    <row r="90" spans="1:8" ht="12.75" customHeight="1">
      <c r="A90" s="33" t="s">
        <v>36</v>
      </c>
      <c r="B90" s="34">
        <v>-32146708</v>
      </c>
      <c r="C90" s="34">
        <v>-49709659</v>
      </c>
      <c r="D90" s="37">
        <f>C90/B90</f>
        <v>1.5463374663433656</v>
      </c>
      <c r="E90" s="36">
        <f>C90/B90-1</f>
        <v>0.54633746634336555</v>
      </c>
      <c r="F90" s="32">
        <f>C90/-5337242258</f>
        <v>9.3137348085502621E-3</v>
      </c>
    </row>
    <row r="91" spans="1:8" ht="12.75" customHeight="1">
      <c r="A91" s="33" t="s">
        <v>37</v>
      </c>
      <c r="B91" s="34">
        <v>-44440466</v>
      </c>
      <c r="C91" s="34">
        <v>-49297584</v>
      </c>
      <c r="D91" s="37">
        <f>C91/B91</f>
        <v>1.109294938536423</v>
      </c>
      <c r="E91" s="36">
        <f>C91/B91-1</f>
        <v>0.10929493853642303</v>
      </c>
      <c r="F91" s="32">
        <f>C91/-5337242258</f>
        <v>9.2365273332136611E-3</v>
      </c>
      <c r="G91" s="24"/>
      <c r="H91" s="24"/>
    </row>
    <row r="92" spans="1:8" ht="12.75" customHeight="1">
      <c r="A92" s="33" t="s">
        <v>38</v>
      </c>
      <c r="B92" s="34">
        <v>-6368226</v>
      </c>
      <c r="C92" s="34">
        <v>-86751424</v>
      </c>
      <c r="D92" s="37">
        <f>C92/B92</f>
        <v>13.622541662309095</v>
      </c>
      <c r="E92" s="36">
        <f>C92/B92-1</f>
        <v>12.622541662309095</v>
      </c>
      <c r="F92" s="32">
        <f>C92/-5337242258</f>
        <v>1.6253979078796388E-2</v>
      </c>
    </row>
    <row r="93" spans="1:8" ht="12.75" customHeight="1">
      <c r="A93" s="33" t="s">
        <v>39</v>
      </c>
      <c r="B93" s="34">
        <v>-1060147</v>
      </c>
      <c r="C93" s="34">
        <v>-17828846</v>
      </c>
      <c r="D93" s="37">
        <f>C93/B93</f>
        <v>16.817333822573662</v>
      </c>
      <c r="E93" s="36">
        <f>C93/B93-1</f>
        <v>15.817333822573662</v>
      </c>
      <c r="F93" s="32">
        <f>C93/-5337242258</f>
        <v>3.3404603235456134E-3</v>
      </c>
    </row>
    <row r="94" spans="1:8" ht="12.75" customHeight="1">
      <c r="A94" s="33" t="s">
        <v>40</v>
      </c>
      <c r="B94" s="34">
        <v>-3290374</v>
      </c>
      <c r="C94" s="34">
        <v>-10902303</v>
      </c>
      <c r="D94" s="37">
        <f>C94/B94</f>
        <v>3.3133932495211789</v>
      </c>
      <c r="E94" s="36">
        <f>C94/B94-1</f>
        <v>2.3133932495211789</v>
      </c>
      <c r="F94" s="32">
        <f>C94/-5337242258</f>
        <v>2.042684681149431E-3</v>
      </c>
    </row>
    <row r="95" spans="1:8" ht="12.75" customHeight="1">
      <c r="A95" s="33" t="s">
        <v>41</v>
      </c>
      <c r="B95" s="34">
        <v>-483294</v>
      </c>
      <c r="C95" s="34">
        <v>-1472968</v>
      </c>
      <c r="D95" s="37">
        <f>C95/B95</f>
        <v>3.0477680252599866</v>
      </c>
      <c r="E95" s="36">
        <f>C95/B95-1</f>
        <v>2.0477680252599866</v>
      </c>
      <c r="F95" s="32">
        <f>C95/-5337242258</f>
        <v>2.7597922837251131E-4</v>
      </c>
    </row>
    <row r="96" spans="1:8" ht="12.75" customHeight="1">
      <c r="A96" s="33" t="s">
        <v>42</v>
      </c>
      <c r="B96" s="34">
        <v>-4099771</v>
      </c>
      <c r="C96" s="34">
        <v>-4181936</v>
      </c>
      <c r="D96" s="37">
        <f>C96/B96</f>
        <v>1.0200413632859007</v>
      </c>
      <c r="E96" s="36">
        <f>C96/B96-1</f>
        <v>2.0041363285900671E-2</v>
      </c>
      <c r="F96" s="32">
        <f>C96/-5337242258</f>
        <v>7.8353872615238515E-4</v>
      </c>
    </row>
  </sheetData>
  <autoFilter ref="A3:V96">
    <filterColumn colId="0">
      <colorFilter dxfId="1"/>
    </filterColumn>
  </autoFilter>
  <mergeCells count="1">
    <mergeCell ref="A1:F2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Y97"/>
  <sheetViews>
    <sheetView workbookViewId="0">
      <selection activeCell="E15" sqref="E15"/>
    </sheetView>
  </sheetViews>
  <sheetFormatPr defaultRowHeight="12.75"/>
  <cols>
    <col min="2" max="2" width="51.5703125" customWidth="1"/>
    <col min="3" max="3" width="17.28515625" style="19" customWidth="1"/>
    <col min="256" max="256" width="68" customWidth="1"/>
    <col min="257" max="257" width="9.28515625" customWidth="1"/>
    <col min="258" max="258" width="12.28515625" customWidth="1"/>
    <col min="512" max="512" width="68" customWidth="1"/>
    <col min="513" max="513" width="9.28515625" customWidth="1"/>
    <col min="514" max="514" width="12.28515625" customWidth="1"/>
    <col min="768" max="768" width="68" customWidth="1"/>
    <col min="769" max="769" width="9.28515625" customWidth="1"/>
    <col min="770" max="770" width="12.28515625" customWidth="1"/>
    <col min="1024" max="1024" width="68" customWidth="1"/>
    <col min="1025" max="1025" width="9.28515625" customWidth="1"/>
    <col min="1026" max="1026" width="12.28515625" customWidth="1"/>
    <col min="1280" max="1280" width="68" customWidth="1"/>
    <col min="1281" max="1281" width="9.28515625" customWidth="1"/>
    <col min="1282" max="1282" width="12.28515625" customWidth="1"/>
    <col min="1536" max="1536" width="68" customWidth="1"/>
    <col min="1537" max="1537" width="9.28515625" customWidth="1"/>
    <col min="1538" max="1538" width="12.28515625" customWidth="1"/>
    <col min="1792" max="1792" width="68" customWidth="1"/>
    <col min="1793" max="1793" width="9.28515625" customWidth="1"/>
    <col min="1794" max="1794" width="12.28515625" customWidth="1"/>
    <col min="2048" max="2048" width="68" customWidth="1"/>
    <col min="2049" max="2049" width="9.28515625" customWidth="1"/>
    <col min="2050" max="2050" width="12.28515625" customWidth="1"/>
    <col min="2304" max="2304" width="68" customWidth="1"/>
    <col min="2305" max="2305" width="9.28515625" customWidth="1"/>
    <col min="2306" max="2306" width="12.28515625" customWidth="1"/>
    <col min="2560" max="2560" width="68" customWidth="1"/>
    <col min="2561" max="2561" width="9.28515625" customWidth="1"/>
    <col min="2562" max="2562" width="12.28515625" customWidth="1"/>
    <col min="2816" max="2816" width="68" customWidth="1"/>
    <col min="2817" max="2817" width="9.28515625" customWidth="1"/>
    <col min="2818" max="2818" width="12.28515625" customWidth="1"/>
    <col min="3072" max="3072" width="68" customWidth="1"/>
    <col min="3073" max="3073" width="9.28515625" customWidth="1"/>
    <col min="3074" max="3074" width="12.28515625" customWidth="1"/>
    <col min="3328" max="3328" width="68" customWidth="1"/>
    <col min="3329" max="3329" width="9.28515625" customWidth="1"/>
    <col min="3330" max="3330" width="12.28515625" customWidth="1"/>
    <col min="3584" max="3584" width="68" customWidth="1"/>
    <col min="3585" max="3585" width="9.28515625" customWidth="1"/>
    <col min="3586" max="3586" width="12.28515625" customWidth="1"/>
    <col min="3840" max="3840" width="68" customWidth="1"/>
    <col min="3841" max="3841" width="9.28515625" customWidth="1"/>
    <col min="3842" max="3842" width="12.28515625" customWidth="1"/>
    <col min="4096" max="4096" width="68" customWidth="1"/>
    <col min="4097" max="4097" width="9.28515625" customWidth="1"/>
    <col min="4098" max="4098" width="12.28515625" customWidth="1"/>
    <col min="4352" max="4352" width="68" customWidth="1"/>
    <col min="4353" max="4353" width="9.28515625" customWidth="1"/>
    <col min="4354" max="4354" width="12.28515625" customWidth="1"/>
    <col min="4608" max="4608" width="68" customWidth="1"/>
    <col min="4609" max="4609" width="9.28515625" customWidth="1"/>
    <col min="4610" max="4610" width="12.28515625" customWidth="1"/>
    <col min="4864" max="4864" width="68" customWidth="1"/>
    <col min="4865" max="4865" width="9.28515625" customWidth="1"/>
    <col min="4866" max="4866" width="12.28515625" customWidth="1"/>
    <col min="5120" max="5120" width="68" customWidth="1"/>
    <col min="5121" max="5121" width="9.28515625" customWidth="1"/>
    <col min="5122" max="5122" width="12.28515625" customWidth="1"/>
    <col min="5376" max="5376" width="68" customWidth="1"/>
    <col min="5377" max="5377" width="9.28515625" customWidth="1"/>
    <col min="5378" max="5378" width="12.28515625" customWidth="1"/>
    <col min="5632" max="5632" width="68" customWidth="1"/>
    <col min="5633" max="5633" width="9.28515625" customWidth="1"/>
    <col min="5634" max="5634" width="12.28515625" customWidth="1"/>
    <col min="5888" max="5888" width="68" customWidth="1"/>
    <col min="5889" max="5889" width="9.28515625" customWidth="1"/>
    <col min="5890" max="5890" width="12.28515625" customWidth="1"/>
    <col min="6144" max="6144" width="68" customWidth="1"/>
    <col min="6145" max="6145" width="9.28515625" customWidth="1"/>
    <col min="6146" max="6146" width="12.28515625" customWidth="1"/>
    <col min="6400" max="6400" width="68" customWidth="1"/>
    <col min="6401" max="6401" width="9.28515625" customWidth="1"/>
    <col min="6402" max="6402" width="12.28515625" customWidth="1"/>
    <col min="6656" max="6656" width="68" customWidth="1"/>
    <col min="6657" max="6657" width="9.28515625" customWidth="1"/>
    <col min="6658" max="6658" width="12.28515625" customWidth="1"/>
    <col min="6912" max="6912" width="68" customWidth="1"/>
    <col min="6913" max="6913" width="9.28515625" customWidth="1"/>
    <col min="6914" max="6914" width="12.28515625" customWidth="1"/>
    <col min="7168" max="7168" width="68" customWidth="1"/>
    <col min="7169" max="7169" width="9.28515625" customWidth="1"/>
    <col min="7170" max="7170" width="12.28515625" customWidth="1"/>
    <col min="7424" max="7424" width="68" customWidth="1"/>
    <col min="7425" max="7425" width="9.28515625" customWidth="1"/>
    <col min="7426" max="7426" width="12.28515625" customWidth="1"/>
    <col min="7680" max="7680" width="68" customWidth="1"/>
    <col min="7681" max="7681" width="9.28515625" customWidth="1"/>
    <col min="7682" max="7682" width="12.28515625" customWidth="1"/>
    <col min="7936" max="7936" width="68" customWidth="1"/>
    <col min="7937" max="7937" width="9.28515625" customWidth="1"/>
    <col min="7938" max="7938" width="12.28515625" customWidth="1"/>
    <col min="8192" max="8192" width="68" customWidth="1"/>
    <col min="8193" max="8193" width="9.28515625" customWidth="1"/>
    <col min="8194" max="8194" width="12.28515625" customWidth="1"/>
    <col min="8448" max="8448" width="68" customWidth="1"/>
    <col min="8449" max="8449" width="9.28515625" customWidth="1"/>
    <col min="8450" max="8450" width="12.28515625" customWidth="1"/>
    <col min="8704" max="8704" width="68" customWidth="1"/>
    <col min="8705" max="8705" width="9.28515625" customWidth="1"/>
    <col min="8706" max="8706" width="12.28515625" customWidth="1"/>
    <col min="8960" max="8960" width="68" customWidth="1"/>
    <col min="8961" max="8961" width="9.28515625" customWidth="1"/>
    <col min="8962" max="8962" width="12.28515625" customWidth="1"/>
    <col min="9216" max="9216" width="68" customWidth="1"/>
    <col min="9217" max="9217" width="9.28515625" customWidth="1"/>
    <col min="9218" max="9218" width="12.28515625" customWidth="1"/>
    <col min="9472" max="9472" width="68" customWidth="1"/>
    <col min="9473" max="9473" width="9.28515625" customWidth="1"/>
    <col min="9474" max="9474" width="12.28515625" customWidth="1"/>
    <col min="9728" max="9728" width="68" customWidth="1"/>
    <col min="9729" max="9729" width="9.28515625" customWidth="1"/>
    <col min="9730" max="9730" width="12.28515625" customWidth="1"/>
    <col min="9984" max="9984" width="68" customWidth="1"/>
    <col min="9985" max="9985" width="9.28515625" customWidth="1"/>
    <col min="9986" max="9986" width="12.28515625" customWidth="1"/>
    <col min="10240" max="10240" width="68" customWidth="1"/>
    <col min="10241" max="10241" width="9.28515625" customWidth="1"/>
    <col min="10242" max="10242" width="12.28515625" customWidth="1"/>
    <col min="10496" max="10496" width="68" customWidth="1"/>
    <col min="10497" max="10497" width="9.28515625" customWidth="1"/>
    <col min="10498" max="10498" width="12.28515625" customWidth="1"/>
    <col min="10752" max="10752" width="68" customWidth="1"/>
    <col min="10753" max="10753" width="9.28515625" customWidth="1"/>
    <col min="10754" max="10754" width="12.28515625" customWidth="1"/>
    <col min="11008" max="11008" width="68" customWidth="1"/>
    <col min="11009" max="11009" width="9.28515625" customWidth="1"/>
    <col min="11010" max="11010" width="12.28515625" customWidth="1"/>
    <col min="11264" max="11264" width="68" customWidth="1"/>
    <col min="11265" max="11265" width="9.28515625" customWidth="1"/>
    <col min="11266" max="11266" width="12.28515625" customWidth="1"/>
    <col min="11520" max="11520" width="68" customWidth="1"/>
    <col min="11521" max="11521" width="9.28515625" customWidth="1"/>
    <col min="11522" max="11522" width="12.28515625" customWidth="1"/>
    <col min="11776" max="11776" width="68" customWidth="1"/>
    <col min="11777" max="11777" width="9.28515625" customWidth="1"/>
    <col min="11778" max="11778" width="12.28515625" customWidth="1"/>
    <col min="12032" max="12032" width="68" customWidth="1"/>
    <col min="12033" max="12033" width="9.28515625" customWidth="1"/>
    <col min="12034" max="12034" width="12.28515625" customWidth="1"/>
    <col min="12288" max="12288" width="68" customWidth="1"/>
    <col min="12289" max="12289" width="9.28515625" customWidth="1"/>
    <col min="12290" max="12290" width="12.28515625" customWidth="1"/>
    <col min="12544" max="12544" width="68" customWidth="1"/>
    <col min="12545" max="12545" width="9.28515625" customWidth="1"/>
    <col min="12546" max="12546" width="12.28515625" customWidth="1"/>
    <col min="12800" max="12800" width="68" customWidth="1"/>
    <col min="12801" max="12801" width="9.28515625" customWidth="1"/>
    <col min="12802" max="12802" width="12.28515625" customWidth="1"/>
    <col min="13056" max="13056" width="68" customWidth="1"/>
    <col min="13057" max="13057" width="9.28515625" customWidth="1"/>
    <col min="13058" max="13058" width="12.28515625" customWidth="1"/>
    <col min="13312" max="13312" width="68" customWidth="1"/>
    <col min="13313" max="13313" width="9.28515625" customWidth="1"/>
    <col min="13314" max="13314" width="12.28515625" customWidth="1"/>
    <col min="13568" max="13568" width="68" customWidth="1"/>
    <col min="13569" max="13569" width="9.28515625" customWidth="1"/>
    <col min="13570" max="13570" width="12.28515625" customWidth="1"/>
    <col min="13824" max="13824" width="68" customWidth="1"/>
    <col min="13825" max="13825" width="9.28515625" customWidth="1"/>
    <col min="13826" max="13826" width="12.28515625" customWidth="1"/>
    <col min="14080" max="14080" width="68" customWidth="1"/>
    <col min="14081" max="14081" width="9.28515625" customWidth="1"/>
    <col min="14082" max="14082" width="12.28515625" customWidth="1"/>
    <col min="14336" max="14336" width="68" customWidth="1"/>
    <col min="14337" max="14337" width="9.28515625" customWidth="1"/>
    <col min="14338" max="14338" width="12.28515625" customWidth="1"/>
    <col min="14592" max="14592" width="68" customWidth="1"/>
    <col min="14593" max="14593" width="9.28515625" customWidth="1"/>
    <col min="14594" max="14594" width="12.28515625" customWidth="1"/>
    <col min="14848" max="14848" width="68" customWidth="1"/>
    <col min="14849" max="14849" width="9.28515625" customWidth="1"/>
    <col min="14850" max="14850" width="12.28515625" customWidth="1"/>
    <col min="15104" max="15104" width="68" customWidth="1"/>
    <col min="15105" max="15105" width="9.28515625" customWidth="1"/>
    <col min="15106" max="15106" width="12.28515625" customWidth="1"/>
    <col min="15360" max="15360" width="68" customWidth="1"/>
    <col min="15361" max="15361" width="9.28515625" customWidth="1"/>
    <col min="15362" max="15362" width="12.28515625" customWidth="1"/>
    <col min="15616" max="15616" width="68" customWidth="1"/>
    <col min="15617" max="15617" width="9.28515625" customWidth="1"/>
    <col min="15618" max="15618" width="12.28515625" customWidth="1"/>
    <col min="15872" max="15872" width="68" customWidth="1"/>
    <col min="15873" max="15873" width="9.28515625" customWidth="1"/>
    <col min="15874" max="15874" width="12.28515625" customWidth="1"/>
    <col min="16128" max="16128" width="68" customWidth="1"/>
    <col min="16129" max="16129" width="9.28515625" customWidth="1"/>
    <col min="16130" max="16130" width="12.28515625" customWidth="1"/>
  </cols>
  <sheetData>
    <row r="1" spans="1:25" ht="12.75" customHeight="1">
      <c r="A1" s="26" t="s">
        <v>104</v>
      </c>
      <c r="B1" s="26"/>
      <c r="C1" s="26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2.75" customHeight="1">
      <c r="A2" s="26"/>
      <c r="B2" s="26"/>
      <c r="C2" s="26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2.75" customHeight="1">
      <c r="A3" t="s">
        <v>86</v>
      </c>
      <c r="B3" s="12" t="s">
        <v>0</v>
      </c>
      <c r="C3" s="39" t="s">
        <v>105</v>
      </c>
    </row>
    <row r="4" spans="1:25" s="18" customFormat="1" ht="12.75" customHeight="1">
      <c r="A4" s="16">
        <v>1</v>
      </c>
      <c r="B4" s="17" t="s">
        <v>1</v>
      </c>
      <c r="C4" s="22">
        <v>29.43</v>
      </c>
      <c r="D4" s="22"/>
    </row>
    <row r="5" spans="1:25" ht="12.75" hidden="1" customHeight="1">
      <c r="A5" s="3">
        <v>2</v>
      </c>
      <c r="B5" s="15" t="s">
        <v>2</v>
      </c>
      <c r="C5" s="13">
        <v>29.5</v>
      </c>
      <c r="D5" s="21">
        <v>24.7</v>
      </c>
    </row>
    <row r="6" spans="1:25" ht="12.75" customHeight="1">
      <c r="A6" s="3">
        <v>3</v>
      </c>
      <c r="B6" s="12" t="s">
        <v>3</v>
      </c>
      <c r="C6" s="21">
        <v>24.7</v>
      </c>
      <c r="D6" s="21"/>
    </row>
    <row r="7" spans="1:25" ht="12.75" customHeight="1">
      <c r="A7" s="3">
        <v>4</v>
      </c>
      <c r="B7" s="12" t="s">
        <v>4</v>
      </c>
      <c r="C7" s="21">
        <v>29.97</v>
      </c>
      <c r="D7" s="21"/>
    </row>
    <row r="8" spans="1:25" ht="12.75" customHeight="1">
      <c r="A8" s="3">
        <v>5</v>
      </c>
      <c r="B8" s="12" t="s">
        <v>5</v>
      </c>
      <c r="C8" s="21">
        <v>36.409999999999997</v>
      </c>
      <c r="D8" s="21"/>
    </row>
    <row r="9" spans="1:25" ht="12.75" customHeight="1">
      <c r="A9" s="3">
        <v>6</v>
      </c>
      <c r="B9" s="12" t="s">
        <v>6</v>
      </c>
      <c r="C9" s="21">
        <v>24.01</v>
      </c>
      <c r="D9" s="21"/>
    </row>
    <row r="10" spans="1:25" ht="12.75" customHeight="1">
      <c r="A10" s="3">
        <v>7</v>
      </c>
      <c r="B10" s="12" t="s">
        <v>7</v>
      </c>
      <c r="C10" s="21">
        <v>35.06</v>
      </c>
      <c r="D10" s="21"/>
    </row>
    <row r="11" spans="1:25" ht="12.75" customHeight="1">
      <c r="A11" s="3">
        <v>8</v>
      </c>
      <c r="B11" s="12" t="s">
        <v>8</v>
      </c>
      <c r="C11" s="21">
        <v>34.86</v>
      </c>
      <c r="D11" s="21"/>
    </row>
    <row r="12" spans="1:25" ht="12.75" customHeight="1">
      <c r="A12" s="3">
        <v>9</v>
      </c>
      <c r="B12" s="12" t="s">
        <v>9</v>
      </c>
      <c r="C12" s="21">
        <v>39.82</v>
      </c>
      <c r="D12" s="21"/>
    </row>
    <row r="13" spans="1:25" ht="12.75" customHeight="1">
      <c r="A13" s="3">
        <v>10</v>
      </c>
      <c r="B13" s="12" t="s">
        <v>10</v>
      </c>
      <c r="C13" s="21">
        <v>29.86</v>
      </c>
      <c r="D13" s="21"/>
    </row>
    <row r="14" spans="1:25" ht="12.75" customHeight="1">
      <c r="A14" s="3">
        <v>11</v>
      </c>
      <c r="B14" s="12" t="s">
        <v>11</v>
      </c>
      <c r="C14" s="21">
        <v>27.3</v>
      </c>
      <c r="D14" s="21"/>
    </row>
    <row r="15" spans="1:25" ht="12.75" customHeight="1">
      <c r="A15" s="3">
        <v>12</v>
      </c>
      <c r="B15" s="12" t="s">
        <v>12</v>
      </c>
      <c r="C15" s="21">
        <v>25.67</v>
      </c>
      <c r="D15" s="21"/>
    </row>
    <row r="16" spans="1:25" ht="12.75" customHeight="1">
      <c r="A16" s="3">
        <v>13</v>
      </c>
      <c r="B16" s="12" t="s">
        <v>13</v>
      </c>
      <c r="C16" s="21">
        <v>26.64</v>
      </c>
      <c r="D16" s="21"/>
    </row>
    <row r="17" spans="1:4" ht="12.75" customHeight="1">
      <c r="A17" s="3">
        <v>14</v>
      </c>
      <c r="B17" s="12" t="s">
        <v>14</v>
      </c>
      <c r="C17" s="21">
        <v>24.12</v>
      </c>
      <c r="D17" s="21"/>
    </row>
    <row r="18" spans="1:4" ht="12.75" customHeight="1">
      <c r="A18" s="3">
        <v>15</v>
      </c>
      <c r="B18" s="12" t="s">
        <v>15</v>
      </c>
      <c r="C18" s="21">
        <v>32.6</v>
      </c>
      <c r="D18" s="21"/>
    </row>
    <row r="19" spans="1:4" ht="12.75" customHeight="1">
      <c r="A19" s="3">
        <v>16</v>
      </c>
      <c r="B19" s="12" t="s">
        <v>16</v>
      </c>
      <c r="C19" s="21">
        <v>27.05</v>
      </c>
      <c r="D19" s="21"/>
    </row>
    <row r="20" spans="1:4" ht="12.75" customHeight="1">
      <c r="A20" s="3">
        <v>17</v>
      </c>
      <c r="B20" s="12" t="s">
        <v>17</v>
      </c>
      <c r="C20" s="21">
        <v>41.21</v>
      </c>
      <c r="D20" s="21"/>
    </row>
    <row r="21" spans="1:4" ht="12.75" customHeight="1">
      <c r="A21" s="3">
        <v>18</v>
      </c>
      <c r="B21" s="12" t="s">
        <v>18</v>
      </c>
      <c r="C21" s="21">
        <v>33.14</v>
      </c>
      <c r="D21" s="21"/>
    </row>
    <row r="22" spans="1:4" ht="12.75" customHeight="1">
      <c r="A22" s="3">
        <v>19</v>
      </c>
      <c r="B22" s="12" t="s">
        <v>19</v>
      </c>
      <c r="C22" s="21">
        <v>30.34</v>
      </c>
      <c r="D22" s="21"/>
    </row>
    <row r="23" spans="1:4" ht="15" customHeight="1">
      <c r="A23" s="3">
        <v>20</v>
      </c>
      <c r="B23" s="40" t="s">
        <v>93</v>
      </c>
      <c r="C23" s="21">
        <v>30.06</v>
      </c>
      <c r="D23" s="21"/>
    </row>
    <row r="24" spans="1:4" ht="12.75" hidden="1" customHeight="1">
      <c r="A24" s="3">
        <v>21</v>
      </c>
      <c r="B24" s="15" t="s">
        <v>43</v>
      </c>
      <c r="C24" s="13">
        <v>28.59</v>
      </c>
      <c r="D24" s="21">
        <v>37.64</v>
      </c>
    </row>
    <row r="25" spans="1:4" ht="12.75" customHeight="1">
      <c r="A25" s="3">
        <v>22</v>
      </c>
      <c r="B25" s="12" t="s">
        <v>44</v>
      </c>
      <c r="C25" s="21">
        <v>39.909999999999997</v>
      </c>
      <c r="D25" s="20"/>
    </row>
    <row r="26" spans="1:4" ht="12.75" customHeight="1">
      <c r="A26" s="3">
        <v>23</v>
      </c>
      <c r="B26" s="12" t="s">
        <v>45</v>
      </c>
      <c r="C26" s="21">
        <v>37.64</v>
      </c>
      <c r="D26" s="21"/>
    </row>
    <row r="27" spans="1:4" ht="12.75" customHeight="1">
      <c r="A27" s="3">
        <v>24</v>
      </c>
      <c r="B27" s="40" t="s">
        <v>95</v>
      </c>
      <c r="C27" s="20">
        <v>60.87</v>
      </c>
      <c r="D27" s="25"/>
    </row>
    <row r="28" spans="1:4" ht="12.75" customHeight="1">
      <c r="A28" s="3">
        <v>25</v>
      </c>
      <c r="B28" s="40" t="s">
        <v>92</v>
      </c>
      <c r="C28" s="21">
        <v>31.86</v>
      </c>
    </row>
    <row r="29" spans="1:4" ht="12.75" customHeight="1">
      <c r="A29" s="3">
        <v>26</v>
      </c>
      <c r="B29" s="12" t="s">
        <v>46</v>
      </c>
      <c r="C29" s="21">
        <v>22.86</v>
      </c>
      <c r="D29" s="25"/>
    </row>
    <row r="30" spans="1:4" ht="12.75" customHeight="1">
      <c r="A30" s="3">
        <v>27</v>
      </c>
      <c r="B30" s="12" t="s">
        <v>47</v>
      </c>
      <c r="C30" s="21">
        <v>38.08</v>
      </c>
      <c r="D30" s="25"/>
    </row>
    <row r="31" spans="1:4" ht="12.75" customHeight="1">
      <c r="A31" s="3">
        <v>28</v>
      </c>
      <c r="B31" s="12" t="s">
        <v>48</v>
      </c>
      <c r="C31" s="21">
        <v>28.94</v>
      </c>
    </row>
    <row r="32" spans="1:4" ht="12.75" customHeight="1">
      <c r="A32" s="3">
        <v>29</v>
      </c>
      <c r="B32" s="12" t="s">
        <v>49</v>
      </c>
      <c r="C32" s="21">
        <v>34.22</v>
      </c>
      <c r="D32" s="25"/>
    </row>
    <row r="33" spans="1:25" ht="12.75" customHeight="1">
      <c r="A33" s="3">
        <v>30</v>
      </c>
      <c r="B33" s="12" t="s">
        <v>50</v>
      </c>
      <c r="C33" s="21">
        <v>37.93</v>
      </c>
    </row>
    <row r="34" spans="1:25" ht="12.75" customHeight="1">
      <c r="A34" s="3">
        <v>31</v>
      </c>
      <c r="B34" s="12" t="s">
        <v>51</v>
      </c>
      <c r="C34" s="21">
        <v>41.64</v>
      </c>
    </row>
    <row r="35" spans="1:25" ht="12.75" customHeight="1">
      <c r="A35" s="3">
        <v>32</v>
      </c>
      <c r="B35" s="40" t="s">
        <v>94</v>
      </c>
      <c r="C35" s="21">
        <v>23.73</v>
      </c>
      <c r="D35" s="28"/>
    </row>
    <row r="36" spans="1:25" ht="12.75" hidden="1" customHeight="1">
      <c r="A36" s="3">
        <v>33</v>
      </c>
      <c r="B36" s="15" t="s">
        <v>52</v>
      </c>
      <c r="C36" s="13">
        <v>30.36</v>
      </c>
    </row>
    <row r="37" spans="1:25" ht="12.75" customHeight="1">
      <c r="A37" s="3">
        <v>34</v>
      </c>
      <c r="B37" s="40" t="s">
        <v>98</v>
      </c>
      <c r="C37" s="21">
        <v>28.3</v>
      </c>
    </row>
    <row r="38" spans="1:25" ht="12.75" customHeight="1">
      <c r="A38" s="3">
        <v>35</v>
      </c>
      <c r="B38" s="12" t="s">
        <v>53</v>
      </c>
      <c r="C38" s="21">
        <v>42.11</v>
      </c>
    </row>
    <row r="39" spans="1:25" ht="12.75" customHeight="1">
      <c r="A39" s="3">
        <v>36</v>
      </c>
      <c r="B39" s="12" t="s">
        <v>54</v>
      </c>
      <c r="C39" s="21">
        <v>38.14</v>
      </c>
    </row>
    <row r="40" spans="1:25" ht="12.75" customHeight="1">
      <c r="A40" s="3">
        <v>37</v>
      </c>
      <c r="B40" s="12" t="s">
        <v>55</v>
      </c>
      <c r="C40" s="21">
        <v>28.02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2.75" customHeight="1">
      <c r="A41" s="3">
        <v>38</v>
      </c>
      <c r="B41" s="12" t="s">
        <v>56</v>
      </c>
      <c r="C41" s="21">
        <v>48.23</v>
      </c>
    </row>
    <row r="42" spans="1:25" ht="12.75" customHeight="1">
      <c r="A42" s="3">
        <v>39</v>
      </c>
      <c r="B42" s="12" t="s">
        <v>57</v>
      </c>
      <c r="C42" s="21">
        <v>29.97</v>
      </c>
      <c r="D42" s="25"/>
    </row>
    <row r="43" spans="1:25" ht="12.75" customHeight="1">
      <c r="A43" s="3">
        <v>40</v>
      </c>
      <c r="B43" s="12" t="s">
        <v>58</v>
      </c>
      <c r="C43" s="21">
        <v>26.42</v>
      </c>
      <c r="D43" s="25"/>
    </row>
    <row r="44" spans="1:25" ht="12.75" customHeight="1">
      <c r="A44" s="3">
        <v>41</v>
      </c>
      <c r="B44" s="40" t="s">
        <v>96</v>
      </c>
      <c r="C44" s="21">
        <v>45.26</v>
      </c>
    </row>
    <row r="45" spans="1:25" ht="12.75" hidden="1" customHeight="1">
      <c r="A45" s="3">
        <v>42</v>
      </c>
      <c r="B45" s="15" t="s">
        <v>59</v>
      </c>
      <c r="C45" s="13">
        <v>29.06</v>
      </c>
    </row>
    <row r="46" spans="1:25" ht="12.75" customHeight="1">
      <c r="A46" s="3">
        <v>43</v>
      </c>
      <c r="B46" s="12" t="s">
        <v>60</v>
      </c>
      <c r="C46" s="21">
        <v>22.4</v>
      </c>
      <c r="D46" s="25"/>
    </row>
    <row r="47" spans="1:25" ht="12.75" customHeight="1">
      <c r="A47" s="3">
        <v>44</v>
      </c>
      <c r="B47" s="12" t="s">
        <v>61</v>
      </c>
      <c r="C47" s="21">
        <v>21.43</v>
      </c>
    </row>
    <row r="48" spans="1:25" ht="12.75" customHeight="1">
      <c r="A48" s="3">
        <v>45</v>
      </c>
      <c r="B48" s="12" t="s">
        <v>62</v>
      </c>
      <c r="C48" s="21">
        <v>35.880000000000003</v>
      </c>
      <c r="D48" s="25"/>
    </row>
    <row r="49" spans="1:25" ht="12.75" customHeight="1">
      <c r="A49" s="3">
        <v>46</v>
      </c>
      <c r="B49" s="12" t="s">
        <v>63</v>
      </c>
      <c r="C49" s="21">
        <v>28.57</v>
      </c>
    </row>
    <row r="50" spans="1:25" ht="12.75" customHeight="1">
      <c r="A50" s="3">
        <v>47</v>
      </c>
      <c r="B50" s="12" t="s">
        <v>64</v>
      </c>
      <c r="C50" s="21">
        <v>39.090000000000003</v>
      </c>
    </row>
    <row r="51" spans="1:25" ht="12.75" customHeight="1">
      <c r="A51" s="3">
        <v>48</v>
      </c>
      <c r="B51" s="12" t="s">
        <v>65</v>
      </c>
      <c r="C51" s="21">
        <v>22.14</v>
      </c>
    </row>
    <row r="52" spans="1:25" ht="12.75" customHeight="1">
      <c r="A52" s="3">
        <v>49</v>
      </c>
      <c r="B52" s="12" t="s">
        <v>66</v>
      </c>
      <c r="C52" s="21">
        <v>30.79</v>
      </c>
    </row>
    <row r="53" spans="1:25" ht="12.75" hidden="1" customHeight="1">
      <c r="A53" s="3">
        <v>50</v>
      </c>
      <c r="B53" s="15" t="s">
        <v>67</v>
      </c>
      <c r="C53" s="13">
        <v>27.62</v>
      </c>
    </row>
    <row r="54" spans="1:25" ht="12.75" customHeight="1">
      <c r="A54" s="3">
        <v>51</v>
      </c>
      <c r="B54" s="12" t="s">
        <v>68</v>
      </c>
      <c r="C54" s="21">
        <v>27.14</v>
      </c>
      <c r="D54" s="25"/>
    </row>
    <row r="55" spans="1:25" ht="12.75" customHeight="1">
      <c r="A55" s="3">
        <v>52</v>
      </c>
      <c r="B55" s="12" t="s">
        <v>69</v>
      </c>
      <c r="C55" s="21">
        <v>33.799999999999997</v>
      </c>
    </row>
    <row r="56" spans="1:25" ht="12.75" customHeight="1">
      <c r="A56" s="3">
        <v>53</v>
      </c>
      <c r="B56" s="12" t="s">
        <v>70</v>
      </c>
      <c r="C56" s="21">
        <v>26.09</v>
      </c>
      <c r="D56" s="25"/>
    </row>
    <row r="57" spans="1:25" ht="12.75" customHeight="1">
      <c r="A57" s="3">
        <v>54</v>
      </c>
      <c r="B57" s="12" t="s">
        <v>71</v>
      </c>
      <c r="C57" s="21">
        <v>23.91</v>
      </c>
      <c r="D57" s="28"/>
    </row>
    <row r="58" spans="1:25" ht="12.75" customHeight="1">
      <c r="A58" s="3">
        <v>55</v>
      </c>
      <c r="B58" s="12" t="s">
        <v>72</v>
      </c>
      <c r="C58" s="21">
        <v>22.13</v>
      </c>
    </row>
    <row r="59" spans="1:25" ht="12.75" customHeight="1">
      <c r="A59" s="3">
        <v>56</v>
      </c>
      <c r="B59" s="12" t="s">
        <v>73</v>
      </c>
      <c r="C59" s="21">
        <v>26.13</v>
      </c>
      <c r="D59" s="25"/>
    </row>
    <row r="60" spans="1:25" ht="12.75" customHeight="1">
      <c r="A60" s="3">
        <v>57</v>
      </c>
      <c r="B60" s="12" t="s">
        <v>74</v>
      </c>
      <c r="C60" s="21">
        <v>30.38</v>
      </c>
    </row>
    <row r="61" spans="1:25" ht="12.75" customHeight="1">
      <c r="A61" s="3">
        <v>58</v>
      </c>
      <c r="B61" s="12" t="s">
        <v>75</v>
      </c>
      <c r="C61" s="21">
        <v>30.67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2.75" customHeight="1">
      <c r="A62" s="3">
        <v>59</v>
      </c>
      <c r="B62" s="12" t="s">
        <v>76</v>
      </c>
      <c r="C62" s="21">
        <v>24.94</v>
      </c>
    </row>
    <row r="63" spans="1:25" ht="12.75" customHeight="1">
      <c r="A63" s="3">
        <v>60</v>
      </c>
      <c r="B63" s="12" t="s">
        <v>77</v>
      </c>
      <c r="C63" s="21">
        <v>34.22</v>
      </c>
    </row>
    <row r="64" spans="1:25" ht="12.75" customHeight="1">
      <c r="A64" s="3">
        <v>61</v>
      </c>
      <c r="B64" s="12" t="s">
        <v>78</v>
      </c>
      <c r="C64" s="21">
        <v>35.61</v>
      </c>
    </row>
    <row r="65" spans="1:4" ht="12.75" customHeight="1">
      <c r="A65" s="3">
        <v>62</v>
      </c>
      <c r="B65" s="12" t="s">
        <v>79</v>
      </c>
      <c r="C65" s="21">
        <v>25.46</v>
      </c>
    </row>
    <row r="66" spans="1:4" ht="12.75" customHeight="1">
      <c r="A66" s="3">
        <v>63</v>
      </c>
      <c r="B66" s="12" t="s">
        <v>80</v>
      </c>
      <c r="C66" s="21">
        <v>28.97</v>
      </c>
    </row>
    <row r="67" spans="1:4" ht="12.75" customHeight="1">
      <c r="A67" s="3">
        <v>64</v>
      </c>
      <c r="B67" s="12" t="s">
        <v>81</v>
      </c>
      <c r="C67" s="21">
        <v>37.130000000000003</v>
      </c>
    </row>
    <row r="68" spans="1:4" ht="12.75" hidden="1" customHeight="1">
      <c r="A68" s="3">
        <v>65</v>
      </c>
      <c r="B68" s="15" t="s">
        <v>82</v>
      </c>
      <c r="C68" s="13">
        <v>29.72</v>
      </c>
    </row>
    <row r="69" spans="1:4" ht="12.75" customHeight="1">
      <c r="A69" s="3">
        <v>66</v>
      </c>
      <c r="B69" s="12" t="s">
        <v>83</v>
      </c>
      <c r="C69" s="21">
        <v>33.67</v>
      </c>
      <c r="D69" s="25"/>
    </row>
    <row r="70" spans="1:4" ht="12.75" customHeight="1">
      <c r="A70" s="3">
        <v>67</v>
      </c>
      <c r="B70" s="12" t="s">
        <v>84</v>
      </c>
      <c r="C70" s="21">
        <v>27.82</v>
      </c>
    </row>
    <row r="71" spans="1:4" ht="12.75" customHeight="1">
      <c r="A71" s="3">
        <v>68</v>
      </c>
      <c r="B71" s="40" t="s">
        <v>91</v>
      </c>
      <c r="C71" s="21">
        <v>30.07</v>
      </c>
      <c r="D71" s="25"/>
    </row>
    <row r="72" spans="1:4" ht="12.75" customHeight="1">
      <c r="A72" s="3">
        <v>69</v>
      </c>
      <c r="B72" s="40" t="s">
        <v>89</v>
      </c>
      <c r="C72" s="21">
        <v>37.909999999999997</v>
      </c>
      <c r="D72" s="25"/>
    </row>
    <row r="73" spans="1:4" ht="12.75" customHeight="1">
      <c r="A73" s="3">
        <v>70</v>
      </c>
      <c r="B73" s="40" t="s">
        <v>97</v>
      </c>
      <c r="C73" s="21">
        <v>26.32</v>
      </c>
    </row>
    <row r="74" spans="1:4" ht="12.75" customHeight="1">
      <c r="A74" s="3">
        <v>71</v>
      </c>
      <c r="B74" s="12" t="s">
        <v>85</v>
      </c>
      <c r="C74" s="21">
        <v>31.38</v>
      </c>
      <c r="D74" s="25"/>
    </row>
    <row r="75" spans="1:4" ht="12.75" hidden="1" customHeight="1">
      <c r="A75" s="3">
        <v>72</v>
      </c>
      <c r="B75" s="15" t="s">
        <v>20</v>
      </c>
      <c r="C75" s="13">
        <v>29.96</v>
      </c>
    </row>
    <row r="76" spans="1:4" ht="12.75" customHeight="1">
      <c r="A76" s="3">
        <v>73</v>
      </c>
      <c r="B76" s="12" t="s">
        <v>21</v>
      </c>
      <c r="C76" s="20">
        <v>16.920000000000002</v>
      </c>
    </row>
    <row r="77" spans="1:4" ht="12.75" customHeight="1">
      <c r="A77" s="3">
        <v>74</v>
      </c>
      <c r="B77" s="12" t="s">
        <v>22</v>
      </c>
      <c r="C77" s="21">
        <v>35.29</v>
      </c>
      <c r="D77" s="25"/>
    </row>
    <row r="78" spans="1:4" ht="12.75" customHeight="1">
      <c r="A78" s="3">
        <v>75</v>
      </c>
      <c r="B78" s="12" t="s">
        <v>23</v>
      </c>
      <c r="C78" s="21">
        <v>41.1</v>
      </c>
      <c r="D78" s="25"/>
    </row>
    <row r="79" spans="1:4" ht="12.75" customHeight="1">
      <c r="A79" s="3">
        <v>76</v>
      </c>
      <c r="B79" s="12" t="s">
        <v>24</v>
      </c>
      <c r="C79" s="21">
        <v>28.45</v>
      </c>
    </row>
    <row r="80" spans="1:4" ht="12.75" customHeight="1">
      <c r="A80" s="3">
        <v>77</v>
      </c>
      <c r="B80" s="12" t="s">
        <v>25</v>
      </c>
      <c r="C80" s="21">
        <v>28.2</v>
      </c>
      <c r="D80" s="25"/>
    </row>
    <row r="81" spans="1:4" ht="12.75" customHeight="1">
      <c r="A81" s="3">
        <v>78</v>
      </c>
      <c r="B81" s="12" t="s">
        <v>26</v>
      </c>
      <c r="C81" s="21">
        <v>26.74</v>
      </c>
    </row>
    <row r="82" spans="1:4" ht="12.75" customHeight="1">
      <c r="A82" s="3">
        <v>79</v>
      </c>
      <c r="B82" s="12" t="s">
        <v>27</v>
      </c>
      <c r="C82" s="21">
        <v>35.96</v>
      </c>
    </row>
    <row r="83" spans="1:4" ht="12.75" customHeight="1">
      <c r="A83" s="3">
        <v>80</v>
      </c>
      <c r="B83" s="12" t="s">
        <v>28</v>
      </c>
      <c r="C83" s="21">
        <v>29.5</v>
      </c>
      <c r="D83" s="25"/>
    </row>
    <row r="84" spans="1:4" ht="12.75" customHeight="1">
      <c r="A84" s="3">
        <v>81</v>
      </c>
      <c r="B84" s="12" t="s">
        <v>29</v>
      </c>
      <c r="C84" s="21">
        <v>26.63</v>
      </c>
    </row>
    <row r="85" spans="1:4" ht="16.5" customHeight="1">
      <c r="A85" s="3">
        <v>82</v>
      </c>
      <c r="B85" s="12" t="s">
        <v>30</v>
      </c>
      <c r="C85" s="21">
        <v>32.6</v>
      </c>
    </row>
    <row r="86" spans="1:4" ht="12.75" hidden="1" customHeight="1">
      <c r="A86" s="3">
        <v>83</v>
      </c>
      <c r="B86" s="15" t="s">
        <v>31</v>
      </c>
      <c r="C86" s="13">
        <v>34.409999999999997</v>
      </c>
    </row>
    <row r="87" spans="1:4" ht="12.75" customHeight="1">
      <c r="A87" s="3">
        <v>84</v>
      </c>
      <c r="B87" s="12" t="s">
        <v>32</v>
      </c>
      <c r="C87" s="21">
        <v>36.36</v>
      </c>
      <c r="D87" s="25"/>
    </row>
    <row r="88" spans="1:4" ht="12.75" customHeight="1">
      <c r="A88" s="3">
        <v>85</v>
      </c>
      <c r="B88" s="12" t="s">
        <v>34</v>
      </c>
      <c r="C88" s="21">
        <v>32.94</v>
      </c>
      <c r="D88" s="25"/>
    </row>
    <row r="89" spans="1:4" ht="12.75" customHeight="1">
      <c r="A89" s="3">
        <v>86</v>
      </c>
      <c r="B89" s="12" t="s">
        <v>33</v>
      </c>
      <c r="C89" s="21">
        <v>34.770000000000003</v>
      </c>
      <c r="D89" s="25"/>
    </row>
    <row r="90" spans="1:4" ht="12.75" customHeight="1">
      <c r="A90" s="3">
        <v>87</v>
      </c>
      <c r="B90" s="12" t="s">
        <v>35</v>
      </c>
      <c r="C90" s="21">
        <v>27.75</v>
      </c>
    </row>
    <row r="91" spans="1:4" ht="12.75" customHeight="1">
      <c r="A91" s="3">
        <v>88</v>
      </c>
      <c r="B91" s="12" t="s">
        <v>36</v>
      </c>
      <c r="C91" s="21">
        <v>32.6</v>
      </c>
      <c r="D91" s="25"/>
    </row>
    <row r="92" spans="1:4" ht="12.75" customHeight="1">
      <c r="A92" s="3">
        <v>89</v>
      </c>
      <c r="B92" s="12" t="s">
        <v>37</v>
      </c>
      <c r="C92" s="21">
        <v>37.979999999999997</v>
      </c>
    </row>
    <row r="93" spans="1:4" ht="12.75" customHeight="1">
      <c r="A93" s="3">
        <v>90</v>
      </c>
      <c r="B93" s="12" t="s">
        <v>38</v>
      </c>
      <c r="C93" s="21">
        <v>34.880000000000003</v>
      </c>
    </row>
    <row r="94" spans="1:4" ht="12.75" customHeight="1">
      <c r="A94" s="3">
        <v>91</v>
      </c>
      <c r="B94" s="12" t="s">
        <v>39</v>
      </c>
      <c r="C94" s="21">
        <v>32.94</v>
      </c>
    </row>
    <row r="95" spans="1:4" ht="12.75" customHeight="1">
      <c r="A95" s="3">
        <v>92</v>
      </c>
      <c r="B95" s="12" t="s">
        <v>40</v>
      </c>
      <c r="C95" s="21">
        <v>33.630000000000003</v>
      </c>
    </row>
    <row r="96" spans="1:4" ht="12.75" customHeight="1">
      <c r="A96" s="3">
        <v>93</v>
      </c>
      <c r="B96" s="12" t="s">
        <v>41</v>
      </c>
      <c r="C96" s="21">
        <v>52.54</v>
      </c>
    </row>
    <row r="97" spans="1:3" ht="12.75" customHeight="1">
      <c r="A97" s="3">
        <v>94</v>
      </c>
      <c r="B97" s="12" t="s">
        <v>42</v>
      </c>
      <c r="C97" s="23">
        <v>32</v>
      </c>
    </row>
  </sheetData>
  <autoFilter ref="A3:Y97">
    <filterColumn colId="1">
      <colorFilter dxfId="0"/>
    </filterColumn>
    <sortState ref="A4:Z97">
      <sortCondition ref="A3:A97"/>
    </sortState>
  </autoFilter>
  <mergeCells count="1">
    <mergeCell ref="A1:C2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Убытки бизнеса</vt:lpstr>
      <vt:lpstr>Доля убыточных компаний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2021-03-19T09:53:29Z</dcterms:created>
  <dcterms:modified xsi:type="dcterms:W3CDTF">2021-03-24T12:06:19Z</dcterms:modified>
</cp:coreProperties>
</file>