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 hidden="1">'Регионы РФ'!$A$3:$N$3</definedName>
  </definedNames>
  <calcPr calcId="125725"/>
</workbook>
</file>

<file path=xl/calcChain.xml><?xml version="1.0" encoding="utf-8"?>
<calcChain xmlns="http://schemas.openxmlformats.org/spreadsheetml/2006/main">
  <c r="L3" i="1"/>
  <c r="M50"/>
  <c r="L50"/>
  <c r="M45"/>
  <c r="L45"/>
  <c r="M47"/>
  <c r="L47"/>
  <c r="M44"/>
  <c r="L44"/>
  <c r="M46"/>
  <c r="L46"/>
  <c r="M76"/>
  <c r="L76"/>
  <c r="M37"/>
  <c r="L37"/>
  <c r="M49"/>
  <c r="L49"/>
  <c r="M48"/>
  <c r="L48"/>
  <c r="M86"/>
  <c r="L86"/>
  <c r="M96"/>
  <c r="L96"/>
  <c r="M38"/>
  <c r="L38"/>
  <c r="M36"/>
  <c r="L36"/>
  <c r="M89"/>
  <c r="L89"/>
  <c r="M39"/>
  <c r="L39"/>
  <c r="M75"/>
  <c r="L75"/>
  <c r="M77"/>
  <c r="L77"/>
  <c r="M40"/>
  <c r="L40"/>
  <c r="M92"/>
  <c r="L92"/>
  <c r="M79"/>
  <c r="L79"/>
  <c r="M35"/>
  <c r="L35"/>
  <c r="M93"/>
  <c r="L93"/>
  <c r="M43"/>
  <c r="L43"/>
  <c r="M62"/>
  <c r="L62"/>
  <c r="M5"/>
  <c r="L5"/>
  <c r="M63"/>
  <c r="L63"/>
  <c r="M88"/>
  <c r="L88"/>
  <c r="M13"/>
  <c r="L13"/>
  <c r="M18"/>
  <c r="L18"/>
  <c r="M70"/>
  <c r="L70"/>
  <c r="M60"/>
  <c r="L60"/>
  <c r="M21"/>
  <c r="L21"/>
  <c r="M83"/>
  <c r="L83"/>
  <c r="M80"/>
  <c r="L80"/>
  <c r="M74"/>
  <c r="L74"/>
  <c r="M78"/>
  <c r="L78"/>
  <c r="M32"/>
  <c r="L32"/>
  <c r="M68"/>
  <c r="L68"/>
  <c r="M31"/>
  <c r="L31"/>
  <c r="M51"/>
  <c r="L51"/>
  <c r="M82"/>
  <c r="L82"/>
  <c r="M22"/>
  <c r="L22"/>
  <c r="M34"/>
  <c r="L34"/>
  <c r="M66"/>
  <c r="L66"/>
  <c r="M19"/>
  <c r="L19"/>
  <c r="M56"/>
  <c r="L56"/>
  <c r="M4"/>
  <c r="L4"/>
  <c r="M30"/>
  <c r="L30"/>
  <c r="M9"/>
  <c r="L9"/>
  <c r="M73"/>
  <c r="L73"/>
  <c r="M20"/>
  <c r="L20"/>
  <c r="M24"/>
  <c r="L24"/>
  <c r="M14"/>
  <c r="L14"/>
  <c r="M85"/>
  <c r="L85"/>
  <c r="M23"/>
  <c r="L23"/>
  <c r="M29"/>
  <c r="L29"/>
  <c r="M84"/>
  <c r="L84"/>
  <c r="M52"/>
  <c r="L52"/>
  <c r="M61"/>
  <c r="L61"/>
  <c r="M8"/>
  <c r="L8"/>
  <c r="M42"/>
  <c r="L42"/>
  <c r="M64"/>
  <c r="L64"/>
  <c r="M28"/>
  <c r="L28"/>
  <c r="M81"/>
  <c r="L81"/>
  <c r="M67"/>
  <c r="L67"/>
  <c r="M53"/>
  <c r="L53"/>
  <c r="M59"/>
  <c r="L59"/>
  <c r="M57"/>
  <c r="L57"/>
  <c r="M41"/>
  <c r="L41"/>
  <c r="M65"/>
  <c r="L65"/>
  <c r="M33"/>
  <c r="L33"/>
  <c r="M11"/>
  <c r="L11"/>
  <c r="M72"/>
  <c r="L72"/>
  <c r="M15"/>
  <c r="L15"/>
  <c r="M12"/>
  <c r="L12"/>
  <c r="M90"/>
  <c r="L90"/>
  <c r="M69"/>
  <c r="L69"/>
  <c r="M6"/>
  <c r="L6"/>
  <c r="M54"/>
  <c r="L54"/>
  <c r="M91"/>
  <c r="L91"/>
  <c r="M55"/>
  <c r="L55"/>
  <c r="M71"/>
  <c r="L71"/>
  <c r="M95"/>
  <c r="L95"/>
  <c r="M87"/>
  <c r="L87"/>
  <c r="M17"/>
  <c r="L17"/>
  <c r="M7"/>
  <c r="L7"/>
  <c r="M16"/>
  <c r="L16"/>
  <c r="M10"/>
  <c r="L10"/>
  <c r="M58"/>
  <c r="L58"/>
  <c r="M26"/>
  <c r="L26"/>
  <c r="M25"/>
  <c r="L25"/>
  <c r="M94"/>
  <c r="L94"/>
  <c r="M27"/>
  <c r="L27"/>
  <c r="M3"/>
</calcChain>
</file>

<file path=xl/sharedStrings.xml><?xml version="1.0" encoding="utf-8"?>
<sst xmlns="http://schemas.openxmlformats.org/spreadsheetml/2006/main" count="116" uniqueCount="109">
  <si>
    <t/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</si>
  <si>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</si>
  <si>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</si>
  <si>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</si>
  <si>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</si>
  <si>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</si>
  <si>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</si>
  <si>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</si>
  <si>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</si>
  <si>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Российская Федерация</t>
  </si>
  <si>
    <t xml:space="preserve">        Сахалинская область</t>
  </si>
  <si>
    <t xml:space="preserve">        Республика Коми</t>
  </si>
  <si>
    <t xml:space="preserve">        Архангельская область</t>
  </si>
  <si>
    <t xml:space="preserve">        Чувашская Республика - Чувашия</t>
  </si>
  <si>
    <t xml:space="preserve">        Калужская область</t>
  </si>
  <si>
    <t xml:space="preserve">        Рязанская область</t>
  </si>
  <si>
    <t xml:space="preserve">        Владимирская область</t>
  </si>
  <si>
    <t xml:space="preserve">        Смоленская область</t>
  </si>
  <si>
    <t xml:space="preserve">        Республика Саха (Якутия)</t>
  </si>
  <si>
    <t xml:space="preserve">        Еврейская автономная область</t>
  </si>
  <si>
    <t xml:space="preserve">        Республика Мордовия</t>
  </si>
  <si>
    <t xml:space="preserve">        Хабаровский край</t>
  </si>
  <si>
    <t xml:space="preserve">        Республика Марий Эл</t>
  </si>
  <si>
    <t xml:space="preserve">        Брянская область</t>
  </si>
  <si>
    <t xml:space="preserve">        Свердловская область</t>
  </si>
  <si>
    <t xml:space="preserve">        Приморский край</t>
  </si>
  <si>
    <t xml:space="preserve">        Курская область</t>
  </si>
  <si>
    <t xml:space="preserve">        Орловская область</t>
  </si>
  <si>
    <t xml:space="preserve">        Костромская область</t>
  </si>
  <si>
    <t xml:space="preserve">        Псковская область</t>
  </si>
  <si>
    <t xml:space="preserve">        Саратовская область</t>
  </si>
  <si>
    <t xml:space="preserve">        Волгоградская область</t>
  </si>
  <si>
    <t xml:space="preserve">        Удмуртская Республика</t>
  </si>
  <si>
    <t xml:space="preserve">        Пермский край</t>
  </si>
  <si>
    <t xml:space="preserve">        Республика Башкортостан</t>
  </si>
  <si>
    <t xml:space="preserve">    Уральский федеральный округ</t>
  </si>
  <si>
    <t xml:space="preserve">        Кемеровская область</t>
  </si>
  <si>
    <t xml:space="preserve">        Вологодская область</t>
  </si>
  <si>
    <t xml:space="preserve">        Самарская область</t>
  </si>
  <si>
    <t xml:space="preserve">        Ростовская область</t>
  </si>
  <si>
    <t xml:space="preserve">        Воронежская область</t>
  </si>
  <si>
    <t xml:space="preserve">        Нижегородская область</t>
  </si>
  <si>
    <t xml:space="preserve">    Приволжский федеральный округ</t>
  </si>
  <si>
    <t xml:space="preserve">        Томская область</t>
  </si>
  <si>
    <t xml:space="preserve">        Калининградская область</t>
  </si>
  <si>
    <t xml:space="preserve">    Северо-Западный федеральный округ</t>
  </si>
  <si>
    <t xml:space="preserve">        Московская область</t>
  </si>
  <si>
    <t xml:space="preserve">        Республика Карелия</t>
  </si>
  <si>
    <t xml:space="preserve">        Тульская область</t>
  </si>
  <si>
    <t xml:space="preserve">        Челябинская область</t>
  </si>
  <si>
    <t xml:space="preserve">        Ивановская область</t>
  </si>
  <si>
    <t xml:space="preserve">        Ленинградская область</t>
  </si>
  <si>
    <t xml:space="preserve">    Центральный федеральный округ</t>
  </si>
  <si>
    <t xml:space="preserve">        Республика Татарстан (Татарстан)</t>
  </si>
  <si>
    <t xml:space="preserve">        Тверская область</t>
  </si>
  <si>
    <t xml:space="preserve">        Ульяновская область</t>
  </si>
  <si>
    <t xml:space="preserve">        г. Санкт-Петербург</t>
  </si>
  <si>
    <t xml:space="preserve">        г. Москва </t>
  </si>
  <si>
    <t xml:space="preserve">        Новосибирская область</t>
  </si>
  <si>
    <t xml:space="preserve">        Ставропольский край</t>
  </si>
  <si>
    <t xml:space="preserve">        Мурманская область</t>
  </si>
  <si>
    <t xml:space="preserve">        Курганская область</t>
  </si>
  <si>
    <t xml:space="preserve">        Новгородская область</t>
  </si>
  <si>
    <t xml:space="preserve">        Алтайский край</t>
  </si>
  <si>
    <t xml:space="preserve">        Иркутская область</t>
  </si>
  <si>
    <t xml:space="preserve">        Омская область</t>
  </si>
  <si>
    <t xml:space="preserve">        Ярославская область</t>
  </si>
  <si>
    <t xml:space="preserve">        Кировская область</t>
  </si>
  <si>
    <t xml:space="preserve">        Тюменская область</t>
  </si>
  <si>
    <t xml:space="preserve">        Тамбовская область</t>
  </si>
  <si>
    <t xml:space="preserve">        Липецкая область</t>
  </si>
  <si>
    <t xml:space="preserve">        Забайкальский край</t>
  </si>
  <si>
    <t xml:space="preserve">        Пензенская область</t>
  </si>
  <si>
    <t xml:space="preserve">        Белгородская область</t>
  </si>
  <si>
    <t xml:space="preserve">        Оренбургская область</t>
  </si>
  <si>
    <t xml:space="preserve">        г. Севастополь</t>
  </si>
  <si>
    <t xml:space="preserve">        Магаданская область</t>
  </si>
  <si>
    <t xml:space="preserve">    Южный федеральный округ (с 28.07.2016)</t>
  </si>
  <si>
    <t xml:space="preserve">        Красноярский край</t>
  </si>
  <si>
    <t xml:space="preserve">        Амурская область</t>
  </si>
  <si>
    <t xml:space="preserve">        Астраханская область</t>
  </si>
  <si>
    <t xml:space="preserve">        Республика Хакасия</t>
  </si>
  <si>
    <t xml:space="preserve">        Республика Алтай</t>
  </si>
  <si>
    <t xml:space="preserve">        Краснодарский край</t>
  </si>
  <si>
    <t xml:space="preserve">        Камчатский край</t>
  </si>
  <si>
    <t xml:space="preserve">        Республика Адыгея (Адыгея)</t>
  </si>
  <si>
    <t xml:space="preserve">        Республика Крым</t>
  </si>
  <si>
    <t xml:space="preserve">        Чукотский автономный округ</t>
  </si>
  <si>
    <t xml:space="preserve">        Республика Бурятия</t>
  </si>
  <si>
    <t xml:space="preserve">        Карачаево-Черкесская Республика</t>
  </si>
  <si>
    <t xml:space="preserve">        Республика Северная Осетия - Алания</t>
  </si>
  <si>
    <t xml:space="preserve">        Республика Калмыкия</t>
  </si>
  <si>
    <t xml:space="preserve">        Республика Тыва</t>
  </si>
  <si>
    <t xml:space="preserve">        Республика Ингушетия</t>
  </si>
  <si>
    <t xml:space="preserve">    Северо-Кавказский федеральный округ (с 03.06.2014)</t>
  </si>
  <si>
    <t xml:space="preserve">        Кабардино-Балкарская Республика</t>
  </si>
  <si>
    <t xml:space="preserve">        Республика Дагестан</t>
  </si>
  <si>
    <t xml:space="preserve">        Чеченская Республика</t>
  </si>
  <si>
    <t>Конец 2021 г.</t>
  </si>
  <si>
    <t>2022 г.</t>
  </si>
  <si>
    <t>Изменение числа занятых в МСП с начала года, абсолют.</t>
  </si>
  <si>
    <t>Изменение числа занятых в МСП с начала года, %</t>
  </si>
  <si>
    <t xml:space="preserve">    Дальневосточный федеральный округ</t>
  </si>
  <si>
    <t xml:space="preserve">    Сибирский федеральный округ</t>
  </si>
  <si>
    <t xml:space="preserve">        Ханты-Мансийский автономный округ - Югра (Тюменская область)</t>
  </si>
  <si>
    <t xml:space="preserve">        Ямало-Ненецкий автономный округ (Тюменская область)</t>
  </si>
  <si>
    <t xml:space="preserve">        Ненецкий автономный округ (Архангельская область)</t>
  </si>
  <si>
    <t>Численность занятых в сфере малого и среднего предпринимательства, включая индивидуальных предпринимателей и самозанятых, человек</t>
  </si>
  <si>
    <t>Доля занятых в МСП в августе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</si>
</sst>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/>
    <xf numFmtId="0" fontId="4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14" sqref="B14"/>
    </sheetView>
  </sheetViews>
  <sheetFormatPr defaultRowHeight="14.4"/>
  <cols>
    <col min="1" max="1" width="8.88671875" style="2"/>
    <col min="2" max="2" width="39.21875" style="2" customWidth="1"/>
    <col min="3" max="3" width="16.109375" style="18" customWidth="1"/>
    <col min="4" max="7" width="16.109375" style="19" customWidth="1"/>
    <col min="8" max="14" width="16.109375" style="18" customWidth="1"/>
    <col min="15" max="239" width="8.88671875" style="2"/>
    <col min="240" max="240" width="39.21875" style="2" customWidth="1"/>
    <col min="241" max="244" width="13.77734375" style="2" customWidth="1"/>
    <col min="245" max="245" width="26.77734375" style="2" customWidth="1"/>
    <col min="246" max="249" width="13.77734375" style="2" customWidth="1"/>
    <col min="250" max="250" width="26.77734375" style="2" customWidth="1"/>
    <col min="251" max="253" width="17.109375" style="2" customWidth="1"/>
    <col min="254" max="254" width="13.77734375" style="2" customWidth="1"/>
    <col min="255" max="255" width="17.109375" style="2" customWidth="1"/>
    <col min="256" max="260" width="13.77734375" style="2" customWidth="1"/>
    <col min="261" max="261" width="11.33203125" style="2" bestFit="1" customWidth="1"/>
    <col min="262" max="263" width="10.21875" style="2" bestFit="1" customWidth="1"/>
    <col min="264" max="264" width="8.88671875" style="2"/>
    <col min="265" max="265" width="9.6640625" style="2" bestFit="1" customWidth="1"/>
    <col min="266" max="266" width="15.6640625" style="2" customWidth="1"/>
    <col min="267" max="495" width="8.88671875" style="2"/>
    <col min="496" max="496" width="39.21875" style="2" customWidth="1"/>
    <col min="497" max="500" width="13.77734375" style="2" customWidth="1"/>
    <col min="501" max="501" width="26.77734375" style="2" customWidth="1"/>
    <col min="502" max="505" width="13.77734375" style="2" customWidth="1"/>
    <col min="506" max="506" width="26.77734375" style="2" customWidth="1"/>
    <col min="507" max="509" width="17.109375" style="2" customWidth="1"/>
    <col min="510" max="510" width="13.77734375" style="2" customWidth="1"/>
    <col min="511" max="511" width="17.109375" style="2" customWidth="1"/>
    <col min="512" max="516" width="13.77734375" style="2" customWidth="1"/>
    <col min="517" max="517" width="11.33203125" style="2" bestFit="1" customWidth="1"/>
    <col min="518" max="519" width="10.21875" style="2" bestFit="1" customWidth="1"/>
    <col min="520" max="520" width="8.88671875" style="2"/>
    <col min="521" max="521" width="9.6640625" style="2" bestFit="1" customWidth="1"/>
    <col min="522" max="522" width="15.6640625" style="2" customWidth="1"/>
    <col min="523" max="751" width="8.88671875" style="2"/>
    <col min="752" max="752" width="39.21875" style="2" customWidth="1"/>
    <col min="753" max="756" width="13.77734375" style="2" customWidth="1"/>
    <col min="757" max="757" width="26.77734375" style="2" customWidth="1"/>
    <col min="758" max="761" width="13.77734375" style="2" customWidth="1"/>
    <col min="762" max="762" width="26.77734375" style="2" customWidth="1"/>
    <col min="763" max="765" width="17.109375" style="2" customWidth="1"/>
    <col min="766" max="766" width="13.77734375" style="2" customWidth="1"/>
    <col min="767" max="767" width="17.109375" style="2" customWidth="1"/>
    <col min="768" max="772" width="13.77734375" style="2" customWidth="1"/>
    <col min="773" max="773" width="11.33203125" style="2" bestFit="1" customWidth="1"/>
    <col min="774" max="775" width="10.21875" style="2" bestFit="1" customWidth="1"/>
    <col min="776" max="776" width="8.88671875" style="2"/>
    <col min="777" max="777" width="9.6640625" style="2" bestFit="1" customWidth="1"/>
    <col min="778" max="778" width="15.6640625" style="2" customWidth="1"/>
    <col min="779" max="1007" width="8.88671875" style="2"/>
    <col min="1008" max="1008" width="39.21875" style="2" customWidth="1"/>
    <col min="1009" max="1012" width="13.77734375" style="2" customWidth="1"/>
    <col min="1013" max="1013" width="26.77734375" style="2" customWidth="1"/>
    <col min="1014" max="1017" width="13.77734375" style="2" customWidth="1"/>
    <col min="1018" max="1018" width="26.77734375" style="2" customWidth="1"/>
    <col min="1019" max="1021" width="17.109375" style="2" customWidth="1"/>
    <col min="1022" max="1022" width="13.77734375" style="2" customWidth="1"/>
    <col min="1023" max="1023" width="17.109375" style="2" customWidth="1"/>
    <col min="1024" max="1028" width="13.77734375" style="2" customWidth="1"/>
    <col min="1029" max="1029" width="11.33203125" style="2" bestFit="1" customWidth="1"/>
    <col min="1030" max="1031" width="10.21875" style="2" bestFit="1" customWidth="1"/>
    <col min="1032" max="1032" width="8.88671875" style="2"/>
    <col min="1033" max="1033" width="9.6640625" style="2" bestFit="1" customWidth="1"/>
    <col min="1034" max="1034" width="15.6640625" style="2" customWidth="1"/>
    <col min="1035" max="1263" width="8.88671875" style="2"/>
    <col min="1264" max="1264" width="39.21875" style="2" customWidth="1"/>
    <col min="1265" max="1268" width="13.77734375" style="2" customWidth="1"/>
    <col min="1269" max="1269" width="26.77734375" style="2" customWidth="1"/>
    <col min="1270" max="1273" width="13.77734375" style="2" customWidth="1"/>
    <col min="1274" max="1274" width="26.77734375" style="2" customWidth="1"/>
    <col min="1275" max="1277" width="17.109375" style="2" customWidth="1"/>
    <col min="1278" max="1278" width="13.77734375" style="2" customWidth="1"/>
    <col min="1279" max="1279" width="17.109375" style="2" customWidth="1"/>
    <col min="1280" max="1284" width="13.77734375" style="2" customWidth="1"/>
    <col min="1285" max="1285" width="11.33203125" style="2" bestFit="1" customWidth="1"/>
    <col min="1286" max="1287" width="10.21875" style="2" bestFit="1" customWidth="1"/>
    <col min="1288" max="1288" width="8.88671875" style="2"/>
    <col min="1289" max="1289" width="9.6640625" style="2" bestFit="1" customWidth="1"/>
    <col min="1290" max="1290" width="15.6640625" style="2" customWidth="1"/>
    <col min="1291" max="1519" width="8.88671875" style="2"/>
    <col min="1520" max="1520" width="39.21875" style="2" customWidth="1"/>
    <col min="1521" max="1524" width="13.77734375" style="2" customWidth="1"/>
    <col min="1525" max="1525" width="26.77734375" style="2" customWidth="1"/>
    <col min="1526" max="1529" width="13.77734375" style="2" customWidth="1"/>
    <col min="1530" max="1530" width="26.77734375" style="2" customWidth="1"/>
    <col min="1531" max="1533" width="17.109375" style="2" customWidth="1"/>
    <col min="1534" max="1534" width="13.77734375" style="2" customWidth="1"/>
    <col min="1535" max="1535" width="17.109375" style="2" customWidth="1"/>
    <col min="1536" max="1540" width="13.77734375" style="2" customWidth="1"/>
    <col min="1541" max="1541" width="11.33203125" style="2" bestFit="1" customWidth="1"/>
    <col min="1542" max="1543" width="10.21875" style="2" bestFit="1" customWidth="1"/>
    <col min="1544" max="1544" width="8.88671875" style="2"/>
    <col min="1545" max="1545" width="9.6640625" style="2" bestFit="1" customWidth="1"/>
    <col min="1546" max="1546" width="15.6640625" style="2" customWidth="1"/>
    <col min="1547" max="1775" width="8.88671875" style="2"/>
    <col min="1776" max="1776" width="39.21875" style="2" customWidth="1"/>
    <col min="1777" max="1780" width="13.77734375" style="2" customWidth="1"/>
    <col min="1781" max="1781" width="26.77734375" style="2" customWidth="1"/>
    <col min="1782" max="1785" width="13.77734375" style="2" customWidth="1"/>
    <col min="1786" max="1786" width="26.77734375" style="2" customWidth="1"/>
    <col min="1787" max="1789" width="17.109375" style="2" customWidth="1"/>
    <col min="1790" max="1790" width="13.77734375" style="2" customWidth="1"/>
    <col min="1791" max="1791" width="17.109375" style="2" customWidth="1"/>
    <col min="1792" max="1796" width="13.77734375" style="2" customWidth="1"/>
    <col min="1797" max="1797" width="11.33203125" style="2" bestFit="1" customWidth="1"/>
    <col min="1798" max="1799" width="10.21875" style="2" bestFit="1" customWidth="1"/>
    <col min="1800" max="1800" width="8.88671875" style="2"/>
    <col min="1801" max="1801" width="9.6640625" style="2" bestFit="1" customWidth="1"/>
    <col min="1802" max="1802" width="15.6640625" style="2" customWidth="1"/>
    <col min="1803" max="2031" width="8.88671875" style="2"/>
    <col min="2032" max="2032" width="39.21875" style="2" customWidth="1"/>
    <col min="2033" max="2036" width="13.77734375" style="2" customWidth="1"/>
    <col min="2037" max="2037" width="26.77734375" style="2" customWidth="1"/>
    <col min="2038" max="2041" width="13.77734375" style="2" customWidth="1"/>
    <col min="2042" max="2042" width="26.77734375" style="2" customWidth="1"/>
    <col min="2043" max="2045" width="17.109375" style="2" customWidth="1"/>
    <col min="2046" max="2046" width="13.77734375" style="2" customWidth="1"/>
    <col min="2047" max="2047" width="17.109375" style="2" customWidth="1"/>
    <col min="2048" max="2052" width="13.77734375" style="2" customWidth="1"/>
    <col min="2053" max="2053" width="11.33203125" style="2" bestFit="1" customWidth="1"/>
    <col min="2054" max="2055" width="10.21875" style="2" bestFit="1" customWidth="1"/>
    <col min="2056" max="2056" width="8.88671875" style="2"/>
    <col min="2057" max="2057" width="9.6640625" style="2" bestFit="1" customWidth="1"/>
    <col min="2058" max="2058" width="15.6640625" style="2" customWidth="1"/>
    <col min="2059" max="2287" width="8.88671875" style="2"/>
    <col min="2288" max="2288" width="39.21875" style="2" customWidth="1"/>
    <col min="2289" max="2292" width="13.77734375" style="2" customWidth="1"/>
    <col min="2293" max="2293" width="26.77734375" style="2" customWidth="1"/>
    <col min="2294" max="2297" width="13.77734375" style="2" customWidth="1"/>
    <col min="2298" max="2298" width="26.77734375" style="2" customWidth="1"/>
    <col min="2299" max="2301" width="17.109375" style="2" customWidth="1"/>
    <col min="2302" max="2302" width="13.77734375" style="2" customWidth="1"/>
    <col min="2303" max="2303" width="17.109375" style="2" customWidth="1"/>
    <col min="2304" max="2308" width="13.77734375" style="2" customWidth="1"/>
    <col min="2309" max="2309" width="11.33203125" style="2" bestFit="1" customWidth="1"/>
    <col min="2310" max="2311" width="10.21875" style="2" bestFit="1" customWidth="1"/>
    <col min="2312" max="2312" width="8.88671875" style="2"/>
    <col min="2313" max="2313" width="9.6640625" style="2" bestFit="1" customWidth="1"/>
    <col min="2314" max="2314" width="15.6640625" style="2" customWidth="1"/>
    <col min="2315" max="2543" width="8.88671875" style="2"/>
    <col min="2544" max="2544" width="39.21875" style="2" customWidth="1"/>
    <col min="2545" max="2548" width="13.77734375" style="2" customWidth="1"/>
    <col min="2549" max="2549" width="26.77734375" style="2" customWidth="1"/>
    <col min="2550" max="2553" width="13.77734375" style="2" customWidth="1"/>
    <col min="2554" max="2554" width="26.77734375" style="2" customWidth="1"/>
    <col min="2555" max="2557" width="17.109375" style="2" customWidth="1"/>
    <col min="2558" max="2558" width="13.77734375" style="2" customWidth="1"/>
    <col min="2559" max="2559" width="17.109375" style="2" customWidth="1"/>
    <col min="2560" max="2564" width="13.77734375" style="2" customWidth="1"/>
    <col min="2565" max="2565" width="11.33203125" style="2" bestFit="1" customWidth="1"/>
    <col min="2566" max="2567" width="10.21875" style="2" bestFit="1" customWidth="1"/>
    <col min="2568" max="2568" width="8.88671875" style="2"/>
    <col min="2569" max="2569" width="9.6640625" style="2" bestFit="1" customWidth="1"/>
    <col min="2570" max="2570" width="15.6640625" style="2" customWidth="1"/>
    <col min="2571" max="2799" width="8.88671875" style="2"/>
    <col min="2800" max="2800" width="39.21875" style="2" customWidth="1"/>
    <col min="2801" max="2804" width="13.77734375" style="2" customWidth="1"/>
    <col min="2805" max="2805" width="26.77734375" style="2" customWidth="1"/>
    <col min="2806" max="2809" width="13.77734375" style="2" customWidth="1"/>
    <col min="2810" max="2810" width="26.77734375" style="2" customWidth="1"/>
    <col min="2811" max="2813" width="17.109375" style="2" customWidth="1"/>
    <col min="2814" max="2814" width="13.77734375" style="2" customWidth="1"/>
    <col min="2815" max="2815" width="17.109375" style="2" customWidth="1"/>
    <col min="2816" max="2820" width="13.77734375" style="2" customWidth="1"/>
    <col min="2821" max="2821" width="11.33203125" style="2" bestFit="1" customWidth="1"/>
    <col min="2822" max="2823" width="10.21875" style="2" bestFit="1" customWidth="1"/>
    <col min="2824" max="2824" width="8.88671875" style="2"/>
    <col min="2825" max="2825" width="9.6640625" style="2" bestFit="1" customWidth="1"/>
    <col min="2826" max="2826" width="15.6640625" style="2" customWidth="1"/>
    <col min="2827" max="3055" width="8.88671875" style="2"/>
    <col min="3056" max="3056" width="39.21875" style="2" customWidth="1"/>
    <col min="3057" max="3060" width="13.77734375" style="2" customWidth="1"/>
    <col min="3061" max="3061" width="26.77734375" style="2" customWidth="1"/>
    <col min="3062" max="3065" width="13.77734375" style="2" customWidth="1"/>
    <col min="3066" max="3066" width="26.77734375" style="2" customWidth="1"/>
    <col min="3067" max="3069" width="17.109375" style="2" customWidth="1"/>
    <col min="3070" max="3070" width="13.77734375" style="2" customWidth="1"/>
    <col min="3071" max="3071" width="17.109375" style="2" customWidth="1"/>
    <col min="3072" max="3076" width="13.77734375" style="2" customWidth="1"/>
    <col min="3077" max="3077" width="11.33203125" style="2" bestFit="1" customWidth="1"/>
    <col min="3078" max="3079" width="10.21875" style="2" bestFit="1" customWidth="1"/>
    <col min="3080" max="3080" width="8.88671875" style="2"/>
    <col min="3081" max="3081" width="9.6640625" style="2" bestFit="1" customWidth="1"/>
    <col min="3082" max="3082" width="15.6640625" style="2" customWidth="1"/>
    <col min="3083" max="3311" width="8.88671875" style="2"/>
    <col min="3312" max="3312" width="39.21875" style="2" customWidth="1"/>
    <col min="3313" max="3316" width="13.77734375" style="2" customWidth="1"/>
    <col min="3317" max="3317" width="26.77734375" style="2" customWidth="1"/>
    <col min="3318" max="3321" width="13.77734375" style="2" customWidth="1"/>
    <col min="3322" max="3322" width="26.77734375" style="2" customWidth="1"/>
    <col min="3323" max="3325" width="17.109375" style="2" customWidth="1"/>
    <col min="3326" max="3326" width="13.77734375" style="2" customWidth="1"/>
    <col min="3327" max="3327" width="17.109375" style="2" customWidth="1"/>
    <col min="3328" max="3332" width="13.77734375" style="2" customWidth="1"/>
    <col min="3333" max="3333" width="11.33203125" style="2" bestFit="1" customWidth="1"/>
    <col min="3334" max="3335" width="10.21875" style="2" bestFit="1" customWidth="1"/>
    <col min="3336" max="3336" width="8.88671875" style="2"/>
    <col min="3337" max="3337" width="9.6640625" style="2" bestFit="1" customWidth="1"/>
    <col min="3338" max="3338" width="15.6640625" style="2" customWidth="1"/>
    <col min="3339" max="3567" width="8.88671875" style="2"/>
    <col min="3568" max="3568" width="39.21875" style="2" customWidth="1"/>
    <col min="3569" max="3572" width="13.77734375" style="2" customWidth="1"/>
    <col min="3573" max="3573" width="26.77734375" style="2" customWidth="1"/>
    <col min="3574" max="3577" width="13.77734375" style="2" customWidth="1"/>
    <col min="3578" max="3578" width="26.77734375" style="2" customWidth="1"/>
    <col min="3579" max="3581" width="17.109375" style="2" customWidth="1"/>
    <col min="3582" max="3582" width="13.77734375" style="2" customWidth="1"/>
    <col min="3583" max="3583" width="17.109375" style="2" customWidth="1"/>
    <col min="3584" max="3588" width="13.77734375" style="2" customWidth="1"/>
    <col min="3589" max="3589" width="11.33203125" style="2" bestFit="1" customWidth="1"/>
    <col min="3590" max="3591" width="10.21875" style="2" bestFit="1" customWidth="1"/>
    <col min="3592" max="3592" width="8.88671875" style="2"/>
    <col min="3593" max="3593" width="9.6640625" style="2" bestFit="1" customWidth="1"/>
    <col min="3594" max="3594" width="15.6640625" style="2" customWidth="1"/>
    <col min="3595" max="3823" width="8.88671875" style="2"/>
    <col min="3824" max="3824" width="39.21875" style="2" customWidth="1"/>
    <col min="3825" max="3828" width="13.77734375" style="2" customWidth="1"/>
    <col min="3829" max="3829" width="26.77734375" style="2" customWidth="1"/>
    <col min="3830" max="3833" width="13.77734375" style="2" customWidth="1"/>
    <col min="3834" max="3834" width="26.77734375" style="2" customWidth="1"/>
    <col min="3835" max="3837" width="17.109375" style="2" customWidth="1"/>
    <col min="3838" max="3838" width="13.77734375" style="2" customWidth="1"/>
    <col min="3839" max="3839" width="17.109375" style="2" customWidth="1"/>
    <col min="3840" max="3844" width="13.77734375" style="2" customWidth="1"/>
    <col min="3845" max="3845" width="11.33203125" style="2" bestFit="1" customWidth="1"/>
    <col min="3846" max="3847" width="10.21875" style="2" bestFit="1" customWidth="1"/>
    <col min="3848" max="3848" width="8.88671875" style="2"/>
    <col min="3849" max="3849" width="9.6640625" style="2" bestFit="1" customWidth="1"/>
    <col min="3850" max="3850" width="15.6640625" style="2" customWidth="1"/>
    <col min="3851" max="4079" width="8.88671875" style="2"/>
    <col min="4080" max="4080" width="39.21875" style="2" customWidth="1"/>
    <col min="4081" max="4084" width="13.77734375" style="2" customWidth="1"/>
    <col min="4085" max="4085" width="26.77734375" style="2" customWidth="1"/>
    <col min="4086" max="4089" width="13.77734375" style="2" customWidth="1"/>
    <col min="4090" max="4090" width="26.77734375" style="2" customWidth="1"/>
    <col min="4091" max="4093" width="17.109375" style="2" customWidth="1"/>
    <col min="4094" max="4094" width="13.77734375" style="2" customWidth="1"/>
    <col min="4095" max="4095" width="17.109375" style="2" customWidth="1"/>
    <col min="4096" max="4100" width="13.77734375" style="2" customWidth="1"/>
    <col min="4101" max="4101" width="11.33203125" style="2" bestFit="1" customWidth="1"/>
    <col min="4102" max="4103" width="10.21875" style="2" bestFit="1" customWidth="1"/>
    <col min="4104" max="4104" width="8.88671875" style="2"/>
    <col min="4105" max="4105" width="9.6640625" style="2" bestFit="1" customWidth="1"/>
    <col min="4106" max="4106" width="15.6640625" style="2" customWidth="1"/>
    <col min="4107" max="4335" width="8.88671875" style="2"/>
    <col min="4336" max="4336" width="39.21875" style="2" customWidth="1"/>
    <col min="4337" max="4340" width="13.77734375" style="2" customWidth="1"/>
    <col min="4341" max="4341" width="26.77734375" style="2" customWidth="1"/>
    <col min="4342" max="4345" width="13.77734375" style="2" customWidth="1"/>
    <col min="4346" max="4346" width="26.77734375" style="2" customWidth="1"/>
    <col min="4347" max="4349" width="17.109375" style="2" customWidth="1"/>
    <col min="4350" max="4350" width="13.77734375" style="2" customWidth="1"/>
    <col min="4351" max="4351" width="17.109375" style="2" customWidth="1"/>
    <col min="4352" max="4356" width="13.77734375" style="2" customWidth="1"/>
    <col min="4357" max="4357" width="11.33203125" style="2" bestFit="1" customWidth="1"/>
    <col min="4358" max="4359" width="10.21875" style="2" bestFit="1" customWidth="1"/>
    <col min="4360" max="4360" width="8.88671875" style="2"/>
    <col min="4361" max="4361" width="9.6640625" style="2" bestFit="1" customWidth="1"/>
    <col min="4362" max="4362" width="15.6640625" style="2" customWidth="1"/>
    <col min="4363" max="4591" width="8.88671875" style="2"/>
    <col min="4592" max="4592" width="39.21875" style="2" customWidth="1"/>
    <col min="4593" max="4596" width="13.77734375" style="2" customWidth="1"/>
    <col min="4597" max="4597" width="26.77734375" style="2" customWidth="1"/>
    <col min="4598" max="4601" width="13.77734375" style="2" customWidth="1"/>
    <col min="4602" max="4602" width="26.77734375" style="2" customWidth="1"/>
    <col min="4603" max="4605" width="17.109375" style="2" customWidth="1"/>
    <col min="4606" max="4606" width="13.77734375" style="2" customWidth="1"/>
    <col min="4607" max="4607" width="17.109375" style="2" customWidth="1"/>
    <col min="4608" max="4612" width="13.77734375" style="2" customWidth="1"/>
    <col min="4613" max="4613" width="11.33203125" style="2" bestFit="1" customWidth="1"/>
    <col min="4614" max="4615" width="10.21875" style="2" bestFit="1" customWidth="1"/>
    <col min="4616" max="4616" width="8.88671875" style="2"/>
    <col min="4617" max="4617" width="9.6640625" style="2" bestFit="1" customWidth="1"/>
    <col min="4618" max="4618" width="15.6640625" style="2" customWidth="1"/>
    <col min="4619" max="4847" width="8.88671875" style="2"/>
    <col min="4848" max="4848" width="39.21875" style="2" customWidth="1"/>
    <col min="4849" max="4852" width="13.77734375" style="2" customWidth="1"/>
    <col min="4853" max="4853" width="26.77734375" style="2" customWidth="1"/>
    <col min="4854" max="4857" width="13.77734375" style="2" customWidth="1"/>
    <col min="4858" max="4858" width="26.77734375" style="2" customWidth="1"/>
    <col min="4859" max="4861" width="17.109375" style="2" customWidth="1"/>
    <col min="4862" max="4862" width="13.77734375" style="2" customWidth="1"/>
    <col min="4863" max="4863" width="17.109375" style="2" customWidth="1"/>
    <col min="4864" max="4868" width="13.77734375" style="2" customWidth="1"/>
    <col min="4869" max="4869" width="11.33203125" style="2" bestFit="1" customWidth="1"/>
    <col min="4870" max="4871" width="10.21875" style="2" bestFit="1" customWidth="1"/>
    <col min="4872" max="4872" width="8.88671875" style="2"/>
    <col min="4873" max="4873" width="9.6640625" style="2" bestFit="1" customWidth="1"/>
    <col min="4874" max="4874" width="15.6640625" style="2" customWidth="1"/>
    <col min="4875" max="5103" width="8.88671875" style="2"/>
    <col min="5104" max="5104" width="39.21875" style="2" customWidth="1"/>
    <col min="5105" max="5108" width="13.77734375" style="2" customWidth="1"/>
    <col min="5109" max="5109" width="26.77734375" style="2" customWidth="1"/>
    <col min="5110" max="5113" width="13.77734375" style="2" customWidth="1"/>
    <col min="5114" max="5114" width="26.77734375" style="2" customWidth="1"/>
    <col min="5115" max="5117" width="17.109375" style="2" customWidth="1"/>
    <col min="5118" max="5118" width="13.77734375" style="2" customWidth="1"/>
    <col min="5119" max="5119" width="17.109375" style="2" customWidth="1"/>
    <col min="5120" max="5124" width="13.77734375" style="2" customWidth="1"/>
    <col min="5125" max="5125" width="11.33203125" style="2" bestFit="1" customWidth="1"/>
    <col min="5126" max="5127" width="10.21875" style="2" bestFit="1" customWidth="1"/>
    <col min="5128" max="5128" width="8.88671875" style="2"/>
    <col min="5129" max="5129" width="9.6640625" style="2" bestFit="1" customWidth="1"/>
    <col min="5130" max="5130" width="15.6640625" style="2" customWidth="1"/>
    <col min="5131" max="5359" width="8.88671875" style="2"/>
    <col min="5360" max="5360" width="39.21875" style="2" customWidth="1"/>
    <col min="5361" max="5364" width="13.77734375" style="2" customWidth="1"/>
    <col min="5365" max="5365" width="26.77734375" style="2" customWidth="1"/>
    <col min="5366" max="5369" width="13.77734375" style="2" customWidth="1"/>
    <col min="5370" max="5370" width="26.77734375" style="2" customWidth="1"/>
    <col min="5371" max="5373" width="17.109375" style="2" customWidth="1"/>
    <col min="5374" max="5374" width="13.77734375" style="2" customWidth="1"/>
    <col min="5375" max="5375" width="17.109375" style="2" customWidth="1"/>
    <col min="5376" max="5380" width="13.77734375" style="2" customWidth="1"/>
    <col min="5381" max="5381" width="11.33203125" style="2" bestFit="1" customWidth="1"/>
    <col min="5382" max="5383" width="10.21875" style="2" bestFit="1" customWidth="1"/>
    <col min="5384" max="5384" width="8.88671875" style="2"/>
    <col min="5385" max="5385" width="9.6640625" style="2" bestFit="1" customWidth="1"/>
    <col min="5386" max="5386" width="15.6640625" style="2" customWidth="1"/>
    <col min="5387" max="5615" width="8.88671875" style="2"/>
    <col min="5616" max="5616" width="39.21875" style="2" customWidth="1"/>
    <col min="5617" max="5620" width="13.77734375" style="2" customWidth="1"/>
    <col min="5621" max="5621" width="26.77734375" style="2" customWidth="1"/>
    <col min="5622" max="5625" width="13.77734375" style="2" customWidth="1"/>
    <col min="5626" max="5626" width="26.77734375" style="2" customWidth="1"/>
    <col min="5627" max="5629" width="17.109375" style="2" customWidth="1"/>
    <col min="5630" max="5630" width="13.77734375" style="2" customWidth="1"/>
    <col min="5631" max="5631" width="17.109375" style="2" customWidth="1"/>
    <col min="5632" max="5636" width="13.77734375" style="2" customWidth="1"/>
    <col min="5637" max="5637" width="11.33203125" style="2" bestFit="1" customWidth="1"/>
    <col min="5638" max="5639" width="10.21875" style="2" bestFit="1" customWidth="1"/>
    <col min="5640" max="5640" width="8.88671875" style="2"/>
    <col min="5641" max="5641" width="9.6640625" style="2" bestFit="1" customWidth="1"/>
    <col min="5642" max="5642" width="15.6640625" style="2" customWidth="1"/>
    <col min="5643" max="5871" width="8.88671875" style="2"/>
    <col min="5872" max="5872" width="39.21875" style="2" customWidth="1"/>
    <col min="5873" max="5876" width="13.77734375" style="2" customWidth="1"/>
    <col min="5877" max="5877" width="26.77734375" style="2" customWidth="1"/>
    <col min="5878" max="5881" width="13.77734375" style="2" customWidth="1"/>
    <col min="5882" max="5882" width="26.77734375" style="2" customWidth="1"/>
    <col min="5883" max="5885" width="17.109375" style="2" customWidth="1"/>
    <col min="5886" max="5886" width="13.77734375" style="2" customWidth="1"/>
    <col min="5887" max="5887" width="17.109375" style="2" customWidth="1"/>
    <col min="5888" max="5892" width="13.77734375" style="2" customWidth="1"/>
    <col min="5893" max="5893" width="11.33203125" style="2" bestFit="1" customWidth="1"/>
    <col min="5894" max="5895" width="10.21875" style="2" bestFit="1" customWidth="1"/>
    <col min="5896" max="5896" width="8.88671875" style="2"/>
    <col min="5897" max="5897" width="9.6640625" style="2" bestFit="1" customWidth="1"/>
    <col min="5898" max="5898" width="15.6640625" style="2" customWidth="1"/>
    <col min="5899" max="6127" width="8.88671875" style="2"/>
    <col min="6128" max="6128" width="39.21875" style="2" customWidth="1"/>
    <col min="6129" max="6132" width="13.77734375" style="2" customWidth="1"/>
    <col min="6133" max="6133" width="26.77734375" style="2" customWidth="1"/>
    <col min="6134" max="6137" width="13.77734375" style="2" customWidth="1"/>
    <col min="6138" max="6138" width="26.77734375" style="2" customWidth="1"/>
    <col min="6139" max="6141" width="17.109375" style="2" customWidth="1"/>
    <col min="6142" max="6142" width="13.77734375" style="2" customWidth="1"/>
    <col min="6143" max="6143" width="17.109375" style="2" customWidth="1"/>
    <col min="6144" max="6148" width="13.77734375" style="2" customWidth="1"/>
    <col min="6149" max="6149" width="11.33203125" style="2" bestFit="1" customWidth="1"/>
    <col min="6150" max="6151" width="10.21875" style="2" bestFit="1" customWidth="1"/>
    <col min="6152" max="6152" width="8.88671875" style="2"/>
    <col min="6153" max="6153" width="9.6640625" style="2" bestFit="1" customWidth="1"/>
    <col min="6154" max="6154" width="15.6640625" style="2" customWidth="1"/>
    <col min="6155" max="6383" width="8.88671875" style="2"/>
    <col min="6384" max="6384" width="39.21875" style="2" customWidth="1"/>
    <col min="6385" max="6388" width="13.77734375" style="2" customWidth="1"/>
    <col min="6389" max="6389" width="26.77734375" style="2" customWidth="1"/>
    <col min="6390" max="6393" width="13.77734375" style="2" customWidth="1"/>
    <col min="6394" max="6394" width="26.77734375" style="2" customWidth="1"/>
    <col min="6395" max="6397" width="17.109375" style="2" customWidth="1"/>
    <col min="6398" max="6398" width="13.77734375" style="2" customWidth="1"/>
    <col min="6399" max="6399" width="17.109375" style="2" customWidth="1"/>
    <col min="6400" max="6404" width="13.77734375" style="2" customWidth="1"/>
    <col min="6405" max="6405" width="11.33203125" style="2" bestFit="1" customWidth="1"/>
    <col min="6406" max="6407" width="10.21875" style="2" bestFit="1" customWidth="1"/>
    <col min="6408" max="6408" width="8.88671875" style="2"/>
    <col min="6409" max="6409" width="9.6640625" style="2" bestFit="1" customWidth="1"/>
    <col min="6410" max="6410" width="15.6640625" style="2" customWidth="1"/>
    <col min="6411" max="6639" width="8.88671875" style="2"/>
    <col min="6640" max="6640" width="39.21875" style="2" customWidth="1"/>
    <col min="6641" max="6644" width="13.77734375" style="2" customWidth="1"/>
    <col min="6645" max="6645" width="26.77734375" style="2" customWidth="1"/>
    <col min="6646" max="6649" width="13.77734375" style="2" customWidth="1"/>
    <col min="6650" max="6650" width="26.77734375" style="2" customWidth="1"/>
    <col min="6651" max="6653" width="17.109375" style="2" customWidth="1"/>
    <col min="6654" max="6654" width="13.77734375" style="2" customWidth="1"/>
    <col min="6655" max="6655" width="17.109375" style="2" customWidth="1"/>
    <col min="6656" max="6660" width="13.77734375" style="2" customWidth="1"/>
    <col min="6661" max="6661" width="11.33203125" style="2" bestFit="1" customWidth="1"/>
    <col min="6662" max="6663" width="10.21875" style="2" bestFit="1" customWidth="1"/>
    <col min="6664" max="6664" width="8.88671875" style="2"/>
    <col min="6665" max="6665" width="9.6640625" style="2" bestFit="1" customWidth="1"/>
    <col min="6666" max="6666" width="15.6640625" style="2" customWidth="1"/>
    <col min="6667" max="6895" width="8.88671875" style="2"/>
    <col min="6896" max="6896" width="39.21875" style="2" customWidth="1"/>
    <col min="6897" max="6900" width="13.77734375" style="2" customWidth="1"/>
    <col min="6901" max="6901" width="26.77734375" style="2" customWidth="1"/>
    <col min="6902" max="6905" width="13.77734375" style="2" customWidth="1"/>
    <col min="6906" max="6906" width="26.77734375" style="2" customWidth="1"/>
    <col min="6907" max="6909" width="17.109375" style="2" customWidth="1"/>
    <col min="6910" max="6910" width="13.77734375" style="2" customWidth="1"/>
    <col min="6911" max="6911" width="17.109375" style="2" customWidth="1"/>
    <col min="6912" max="6916" width="13.77734375" style="2" customWidth="1"/>
    <col min="6917" max="6917" width="11.33203125" style="2" bestFit="1" customWidth="1"/>
    <col min="6918" max="6919" width="10.21875" style="2" bestFit="1" customWidth="1"/>
    <col min="6920" max="6920" width="8.88671875" style="2"/>
    <col min="6921" max="6921" width="9.6640625" style="2" bestFit="1" customWidth="1"/>
    <col min="6922" max="6922" width="15.6640625" style="2" customWidth="1"/>
    <col min="6923" max="7151" width="8.88671875" style="2"/>
    <col min="7152" max="7152" width="39.21875" style="2" customWidth="1"/>
    <col min="7153" max="7156" width="13.77734375" style="2" customWidth="1"/>
    <col min="7157" max="7157" width="26.77734375" style="2" customWidth="1"/>
    <col min="7158" max="7161" width="13.77734375" style="2" customWidth="1"/>
    <col min="7162" max="7162" width="26.77734375" style="2" customWidth="1"/>
    <col min="7163" max="7165" width="17.109375" style="2" customWidth="1"/>
    <col min="7166" max="7166" width="13.77734375" style="2" customWidth="1"/>
    <col min="7167" max="7167" width="17.109375" style="2" customWidth="1"/>
    <col min="7168" max="7172" width="13.77734375" style="2" customWidth="1"/>
    <col min="7173" max="7173" width="11.33203125" style="2" bestFit="1" customWidth="1"/>
    <col min="7174" max="7175" width="10.21875" style="2" bestFit="1" customWidth="1"/>
    <col min="7176" max="7176" width="8.88671875" style="2"/>
    <col min="7177" max="7177" width="9.6640625" style="2" bestFit="1" customWidth="1"/>
    <col min="7178" max="7178" width="15.6640625" style="2" customWidth="1"/>
    <col min="7179" max="7407" width="8.88671875" style="2"/>
    <col min="7408" max="7408" width="39.21875" style="2" customWidth="1"/>
    <col min="7409" max="7412" width="13.77734375" style="2" customWidth="1"/>
    <col min="7413" max="7413" width="26.77734375" style="2" customWidth="1"/>
    <col min="7414" max="7417" width="13.77734375" style="2" customWidth="1"/>
    <col min="7418" max="7418" width="26.77734375" style="2" customWidth="1"/>
    <col min="7419" max="7421" width="17.109375" style="2" customWidth="1"/>
    <col min="7422" max="7422" width="13.77734375" style="2" customWidth="1"/>
    <col min="7423" max="7423" width="17.109375" style="2" customWidth="1"/>
    <col min="7424" max="7428" width="13.77734375" style="2" customWidth="1"/>
    <col min="7429" max="7429" width="11.33203125" style="2" bestFit="1" customWidth="1"/>
    <col min="7430" max="7431" width="10.21875" style="2" bestFit="1" customWidth="1"/>
    <col min="7432" max="7432" width="8.88671875" style="2"/>
    <col min="7433" max="7433" width="9.6640625" style="2" bestFit="1" customWidth="1"/>
    <col min="7434" max="7434" width="15.6640625" style="2" customWidth="1"/>
    <col min="7435" max="7663" width="8.88671875" style="2"/>
    <col min="7664" max="7664" width="39.21875" style="2" customWidth="1"/>
    <col min="7665" max="7668" width="13.77734375" style="2" customWidth="1"/>
    <col min="7669" max="7669" width="26.77734375" style="2" customWidth="1"/>
    <col min="7670" max="7673" width="13.77734375" style="2" customWidth="1"/>
    <col min="7674" max="7674" width="26.77734375" style="2" customWidth="1"/>
    <col min="7675" max="7677" width="17.109375" style="2" customWidth="1"/>
    <col min="7678" max="7678" width="13.77734375" style="2" customWidth="1"/>
    <col min="7679" max="7679" width="17.109375" style="2" customWidth="1"/>
    <col min="7680" max="7684" width="13.77734375" style="2" customWidth="1"/>
    <col min="7685" max="7685" width="11.33203125" style="2" bestFit="1" customWidth="1"/>
    <col min="7686" max="7687" width="10.21875" style="2" bestFit="1" customWidth="1"/>
    <col min="7688" max="7688" width="8.88671875" style="2"/>
    <col min="7689" max="7689" width="9.6640625" style="2" bestFit="1" customWidth="1"/>
    <col min="7690" max="7690" width="15.6640625" style="2" customWidth="1"/>
    <col min="7691" max="7919" width="8.88671875" style="2"/>
    <col min="7920" max="7920" width="39.21875" style="2" customWidth="1"/>
    <col min="7921" max="7924" width="13.77734375" style="2" customWidth="1"/>
    <col min="7925" max="7925" width="26.77734375" style="2" customWidth="1"/>
    <col min="7926" max="7929" width="13.77734375" style="2" customWidth="1"/>
    <col min="7930" max="7930" width="26.77734375" style="2" customWidth="1"/>
    <col min="7931" max="7933" width="17.109375" style="2" customWidth="1"/>
    <col min="7934" max="7934" width="13.77734375" style="2" customWidth="1"/>
    <col min="7935" max="7935" width="17.109375" style="2" customWidth="1"/>
    <col min="7936" max="7940" width="13.77734375" style="2" customWidth="1"/>
    <col min="7941" max="7941" width="11.33203125" style="2" bestFit="1" customWidth="1"/>
    <col min="7942" max="7943" width="10.21875" style="2" bestFit="1" customWidth="1"/>
    <col min="7944" max="7944" width="8.88671875" style="2"/>
    <col min="7945" max="7945" width="9.6640625" style="2" bestFit="1" customWidth="1"/>
    <col min="7946" max="7946" width="15.6640625" style="2" customWidth="1"/>
    <col min="7947" max="8175" width="8.88671875" style="2"/>
    <col min="8176" max="8176" width="39.21875" style="2" customWidth="1"/>
    <col min="8177" max="8180" width="13.77734375" style="2" customWidth="1"/>
    <col min="8181" max="8181" width="26.77734375" style="2" customWidth="1"/>
    <col min="8182" max="8185" width="13.77734375" style="2" customWidth="1"/>
    <col min="8186" max="8186" width="26.77734375" style="2" customWidth="1"/>
    <col min="8187" max="8189" width="17.109375" style="2" customWidth="1"/>
    <col min="8190" max="8190" width="13.77734375" style="2" customWidth="1"/>
    <col min="8191" max="8191" width="17.109375" style="2" customWidth="1"/>
    <col min="8192" max="8196" width="13.77734375" style="2" customWidth="1"/>
    <col min="8197" max="8197" width="11.33203125" style="2" bestFit="1" customWidth="1"/>
    <col min="8198" max="8199" width="10.21875" style="2" bestFit="1" customWidth="1"/>
    <col min="8200" max="8200" width="8.88671875" style="2"/>
    <col min="8201" max="8201" width="9.6640625" style="2" bestFit="1" customWidth="1"/>
    <col min="8202" max="8202" width="15.6640625" style="2" customWidth="1"/>
    <col min="8203" max="8431" width="8.88671875" style="2"/>
    <col min="8432" max="8432" width="39.21875" style="2" customWidth="1"/>
    <col min="8433" max="8436" width="13.77734375" style="2" customWidth="1"/>
    <col min="8437" max="8437" width="26.77734375" style="2" customWidth="1"/>
    <col min="8438" max="8441" width="13.77734375" style="2" customWidth="1"/>
    <col min="8442" max="8442" width="26.77734375" style="2" customWidth="1"/>
    <col min="8443" max="8445" width="17.109375" style="2" customWidth="1"/>
    <col min="8446" max="8446" width="13.77734375" style="2" customWidth="1"/>
    <col min="8447" max="8447" width="17.109375" style="2" customWidth="1"/>
    <col min="8448" max="8452" width="13.77734375" style="2" customWidth="1"/>
    <col min="8453" max="8453" width="11.33203125" style="2" bestFit="1" customWidth="1"/>
    <col min="8454" max="8455" width="10.21875" style="2" bestFit="1" customWidth="1"/>
    <col min="8456" max="8456" width="8.88671875" style="2"/>
    <col min="8457" max="8457" width="9.6640625" style="2" bestFit="1" customWidth="1"/>
    <col min="8458" max="8458" width="15.6640625" style="2" customWidth="1"/>
    <col min="8459" max="8687" width="8.88671875" style="2"/>
    <col min="8688" max="8688" width="39.21875" style="2" customWidth="1"/>
    <col min="8689" max="8692" width="13.77734375" style="2" customWidth="1"/>
    <col min="8693" max="8693" width="26.77734375" style="2" customWidth="1"/>
    <col min="8694" max="8697" width="13.77734375" style="2" customWidth="1"/>
    <col min="8698" max="8698" width="26.77734375" style="2" customWidth="1"/>
    <col min="8699" max="8701" width="17.109375" style="2" customWidth="1"/>
    <col min="8702" max="8702" width="13.77734375" style="2" customWidth="1"/>
    <col min="8703" max="8703" width="17.109375" style="2" customWidth="1"/>
    <col min="8704" max="8708" width="13.77734375" style="2" customWidth="1"/>
    <col min="8709" max="8709" width="11.33203125" style="2" bestFit="1" customWidth="1"/>
    <col min="8710" max="8711" width="10.21875" style="2" bestFit="1" customWidth="1"/>
    <col min="8712" max="8712" width="8.88671875" style="2"/>
    <col min="8713" max="8713" width="9.6640625" style="2" bestFit="1" customWidth="1"/>
    <col min="8714" max="8714" width="15.6640625" style="2" customWidth="1"/>
    <col min="8715" max="8943" width="8.88671875" style="2"/>
    <col min="8944" max="8944" width="39.21875" style="2" customWidth="1"/>
    <col min="8945" max="8948" width="13.77734375" style="2" customWidth="1"/>
    <col min="8949" max="8949" width="26.77734375" style="2" customWidth="1"/>
    <col min="8950" max="8953" width="13.77734375" style="2" customWidth="1"/>
    <col min="8954" max="8954" width="26.77734375" style="2" customWidth="1"/>
    <col min="8955" max="8957" width="17.109375" style="2" customWidth="1"/>
    <col min="8958" max="8958" width="13.77734375" style="2" customWidth="1"/>
    <col min="8959" max="8959" width="17.109375" style="2" customWidth="1"/>
    <col min="8960" max="8964" width="13.77734375" style="2" customWidth="1"/>
    <col min="8965" max="8965" width="11.33203125" style="2" bestFit="1" customWidth="1"/>
    <col min="8966" max="8967" width="10.21875" style="2" bestFit="1" customWidth="1"/>
    <col min="8968" max="8968" width="8.88671875" style="2"/>
    <col min="8969" max="8969" width="9.6640625" style="2" bestFit="1" customWidth="1"/>
    <col min="8970" max="8970" width="15.6640625" style="2" customWidth="1"/>
    <col min="8971" max="9199" width="8.88671875" style="2"/>
    <col min="9200" max="9200" width="39.21875" style="2" customWidth="1"/>
    <col min="9201" max="9204" width="13.77734375" style="2" customWidth="1"/>
    <col min="9205" max="9205" width="26.77734375" style="2" customWidth="1"/>
    <col min="9206" max="9209" width="13.77734375" style="2" customWidth="1"/>
    <col min="9210" max="9210" width="26.77734375" style="2" customWidth="1"/>
    <col min="9211" max="9213" width="17.109375" style="2" customWidth="1"/>
    <col min="9214" max="9214" width="13.77734375" style="2" customWidth="1"/>
    <col min="9215" max="9215" width="17.109375" style="2" customWidth="1"/>
    <col min="9216" max="9220" width="13.77734375" style="2" customWidth="1"/>
    <col min="9221" max="9221" width="11.33203125" style="2" bestFit="1" customWidth="1"/>
    <col min="9222" max="9223" width="10.21875" style="2" bestFit="1" customWidth="1"/>
    <col min="9224" max="9224" width="8.88671875" style="2"/>
    <col min="9225" max="9225" width="9.6640625" style="2" bestFit="1" customWidth="1"/>
    <col min="9226" max="9226" width="15.6640625" style="2" customWidth="1"/>
    <col min="9227" max="9455" width="8.88671875" style="2"/>
    <col min="9456" max="9456" width="39.21875" style="2" customWidth="1"/>
    <col min="9457" max="9460" width="13.77734375" style="2" customWidth="1"/>
    <col min="9461" max="9461" width="26.77734375" style="2" customWidth="1"/>
    <col min="9462" max="9465" width="13.77734375" style="2" customWidth="1"/>
    <col min="9466" max="9466" width="26.77734375" style="2" customWidth="1"/>
    <col min="9467" max="9469" width="17.109375" style="2" customWidth="1"/>
    <col min="9470" max="9470" width="13.77734375" style="2" customWidth="1"/>
    <col min="9471" max="9471" width="17.109375" style="2" customWidth="1"/>
    <col min="9472" max="9476" width="13.77734375" style="2" customWidth="1"/>
    <col min="9477" max="9477" width="11.33203125" style="2" bestFit="1" customWidth="1"/>
    <col min="9478" max="9479" width="10.21875" style="2" bestFit="1" customWidth="1"/>
    <col min="9480" max="9480" width="8.88671875" style="2"/>
    <col min="9481" max="9481" width="9.6640625" style="2" bestFit="1" customWidth="1"/>
    <col min="9482" max="9482" width="15.6640625" style="2" customWidth="1"/>
    <col min="9483" max="9711" width="8.88671875" style="2"/>
    <col min="9712" max="9712" width="39.21875" style="2" customWidth="1"/>
    <col min="9713" max="9716" width="13.77734375" style="2" customWidth="1"/>
    <col min="9717" max="9717" width="26.77734375" style="2" customWidth="1"/>
    <col min="9718" max="9721" width="13.77734375" style="2" customWidth="1"/>
    <col min="9722" max="9722" width="26.77734375" style="2" customWidth="1"/>
    <col min="9723" max="9725" width="17.109375" style="2" customWidth="1"/>
    <col min="9726" max="9726" width="13.77734375" style="2" customWidth="1"/>
    <col min="9727" max="9727" width="17.109375" style="2" customWidth="1"/>
    <col min="9728" max="9732" width="13.77734375" style="2" customWidth="1"/>
    <col min="9733" max="9733" width="11.33203125" style="2" bestFit="1" customWidth="1"/>
    <col min="9734" max="9735" width="10.21875" style="2" bestFit="1" customWidth="1"/>
    <col min="9736" max="9736" width="8.88671875" style="2"/>
    <col min="9737" max="9737" width="9.6640625" style="2" bestFit="1" customWidth="1"/>
    <col min="9738" max="9738" width="15.6640625" style="2" customWidth="1"/>
    <col min="9739" max="9967" width="8.88671875" style="2"/>
    <col min="9968" max="9968" width="39.21875" style="2" customWidth="1"/>
    <col min="9969" max="9972" width="13.77734375" style="2" customWidth="1"/>
    <col min="9973" max="9973" width="26.77734375" style="2" customWidth="1"/>
    <col min="9974" max="9977" width="13.77734375" style="2" customWidth="1"/>
    <col min="9978" max="9978" width="26.77734375" style="2" customWidth="1"/>
    <col min="9979" max="9981" width="17.109375" style="2" customWidth="1"/>
    <col min="9982" max="9982" width="13.77734375" style="2" customWidth="1"/>
    <col min="9983" max="9983" width="17.109375" style="2" customWidth="1"/>
    <col min="9984" max="9988" width="13.77734375" style="2" customWidth="1"/>
    <col min="9989" max="9989" width="11.33203125" style="2" bestFit="1" customWidth="1"/>
    <col min="9990" max="9991" width="10.21875" style="2" bestFit="1" customWidth="1"/>
    <col min="9992" max="9992" width="8.88671875" style="2"/>
    <col min="9993" max="9993" width="9.6640625" style="2" bestFit="1" customWidth="1"/>
    <col min="9994" max="9994" width="15.6640625" style="2" customWidth="1"/>
    <col min="9995" max="10223" width="8.88671875" style="2"/>
    <col min="10224" max="10224" width="39.21875" style="2" customWidth="1"/>
    <col min="10225" max="10228" width="13.77734375" style="2" customWidth="1"/>
    <col min="10229" max="10229" width="26.77734375" style="2" customWidth="1"/>
    <col min="10230" max="10233" width="13.77734375" style="2" customWidth="1"/>
    <col min="10234" max="10234" width="26.77734375" style="2" customWidth="1"/>
    <col min="10235" max="10237" width="17.109375" style="2" customWidth="1"/>
    <col min="10238" max="10238" width="13.77734375" style="2" customWidth="1"/>
    <col min="10239" max="10239" width="17.109375" style="2" customWidth="1"/>
    <col min="10240" max="10244" width="13.77734375" style="2" customWidth="1"/>
    <col min="10245" max="10245" width="11.33203125" style="2" bestFit="1" customWidth="1"/>
    <col min="10246" max="10247" width="10.21875" style="2" bestFit="1" customWidth="1"/>
    <col min="10248" max="10248" width="8.88671875" style="2"/>
    <col min="10249" max="10249" width="9.6640625" style="2" bestFit="1" customWidth="1"/>
    <col min="10250" max="10250" width="15.6640625" style="2" customWidth="1"/>
    <col min="10251" max="10479" width="8.88671875" style="2"/>
    <col min="10480" max="10480" width="39.21875" style="2" customWidth="1"/>
    <col min="10481" max="10484" width="13.77734375" style="2" customWidth="1"/>
    <col min="10485" max="10485" width="26.77734375" style="2" customWidth="1"/>
    <col min="10486" max="10489" width="13.77734375" style="2" customWidth="1"/>
    <col min="10490" max="10490" width="26.77734375" style="2" customWidth="1"/>
    <col min="10491" max="10493" width="17.109375" style="2" customWidth="1"/>
    <col min="10494" max="10494" width="13.77734375" style="2" customWidth="1"/>
    <col min="10495" max="10495" width="17.109375" style="2" customWidth="1"/>
    <col min="10496" max="10500" width="13.77734375" style="2" customWidth="1"/>
    <col min="10501" max="10501" width="11.33203125" style="2" bestFit="1" customWidth="1"/>
    <col min="10502" max="10503" width="10.21875" style="2" bestFit="1" customWidth="1"/>
    <col min="10504" max="10504" width="8.88671875" style="2"/>
    <col min="10505" max="10505" width="9.6640625" style="2" bestFit="1" customWidth="1"/>
    <col min="10506" max="10506" width="15.6640625" style="2" customWidth="1"/>
    <col min="10507" max="10735" width="8.88671875" style="2"/>
    <col min="10736" max="10736" width="39.21875" style="2" customWidth="1"/>
    <col min="10737" max="10740" width="13.77734375" style="2" customWidth="1"/>
    <col min="10741" max="10741" width="26.77734375" style="2" customWidth="1"/>
    <col min="10742" max="10745" width="13.77734375" style="2" customWidth="1"/>
    <col min="10746" max="10746" width="26.77734375" style="2" customWidth="1"/>
    <col min="10747" max="10749" width="17.109375" style="2" customWidth="1"/>
    <col min="10750" max="10750" width="13.77734375" style="2" customWidth="1"/>
    <col min="10751" max="10751" width="17.109375" style="2" customWidth="1"/>
    <col min="10752" max="10756" width="13.77734375" style="2" customWidth="1"/>
    <col min="10757" max="10757" width="11.33203125" style="2" bestFit="1" customWidth="1"/>
    <col min="10758" max="10759" width="10.21875" style="2" bestFit="1" customWidth="1"/>
    <col min="10760" max="10760" width="8.88671875" style="2"/>
    <col min="10761" max="10761" width="9.6640625" style="2" bestFit="1" customWidth="1"/>
    <col min="10762" max="10762" width="15.6640625" style="2" customWidth="1"/>
    <col min="10763" max="10991" width="8.88671875" style="2"/>
    <col min="10992" max="10992" width="39.21875" style="2" customWidth="1"/>
    <col min="10993" max="10996" width="13.77734375" style="2" customWidth="1"/>
    <col min="10997" max="10997" width="26.77734375" style="2" customWidth="1"/>
    <col min="10998" max="11001" width="13.77734375" style="2" customWidth="1"/>
    <col min="11002" max="11002" width="26.77734375" style="2" customWidth="1"/>
    <col min="11003" max="11005" width="17.109375" style="2" customWidth="1"/>
    <col min="11006" max="11006" width="13.77734375" style="2" customWidth="1"/>
    <col min="11007" max="11007" width="17.109375" style="2" customWidth="1"/>
    <col min="11008" max="11012" width="13.77734375" style="2" customWidth="1"/>
    <col min="11013" max="11013" width="11.33203125" style="2" bestFit="1" customWidth="1"/>
    <col min="11014" max="11015" width="10.21875" style="2" bestFit="1" customWidth="1"/>
    <col min="11016" max="11016" width="8.88671875" style="2"/>
    <col min="11017" max="11017" width="9.6640625" style="2" bestFit="1" customWidth="1"/>
    <col min="11018" max="11018" width="15.6640625" style="2" customWidth="1"/>
    <col min="11019" max="11247" width="8.88671875" style="2"/>
    <col min="11248" max="11248" width="39.21875" style="2" customWidth="1"/>
    <col min="11249" max="11252" width="13.77734375" style="2" customWidth="1"/>
    <col min="11253" max="11253" width="26.77734375" style="2" customWidth="1"/>
    <col min="11254" max="11257" width="13.77734375" style="2" customWidth="1"/>
    <col min="11258" max="11258" width="26.77734375" style="2" customWidth="1"/>
    <col min="11259" max="11261" width="17.109375" style="2" customWidth="1"/>
    <col min="11262" max="11262" width="13.77734375" style="2" customWidth="1"/>
    <col min="11263" max="11263" width="17.109375" style="2" customWidth="1"/>
    <col min="11264" max="11268" width="13.77734375" style="2" customWidth="1"/>
    <col min="11269" max="11269" width="11.33203125" style="2" bestFit="1" customWidth="1"/>
    <col min="11270" max="11271" width="10.21875" style="2" bestFit="1" customWidth="1"/>
    <col min="11272" max="11272" width="8.88671875" style="2"/>
    <col min="11273" max="11273" width="9.6640625" style="2" bestFit="1" customWidth="1"/>
    <col min="11274" max="11274" width="15.6640625" style="2" customWidth="1"/>
    <col min="11275" max="11503" width="8.88671875" style="2"/>
    <col min="11504" max="11504" width="39.21875" style="2" customWidth="1"/>
    <col min="11505" max="11508" width="13.77734375" style="2" customWidth="1"/>
    <col min="11509" max="11509" width="26.77734375" style="2" customWidth="1"/>
    <col min="11510" max="11513" width="13.77734375" style="2" customWidth="1"/>
    <col min="11514" max="11514" width="26.77734375" style="2" customWidth="1"/>
    <col min="11515" max="11517" width="17.109375" style="2" customWidth="1"/>
    <col min="11518" max="11518" width="13.77734375" style="2" customWidth="1"/>
    <col min="11519" max="11519" width="17.109375" style="2" customWidth="1"/>
    <col min="11520" max="11524" width="13.77734375" style="2" customWidth="1"/>
    <col min="11525" max="11525" width="11.33203125" style="2" bestFit="1" customWidth="1"/>
    <col min="11526" max="11527" width="10.21875" style="2" bestFit="1" customWidth="1"/>
    <col min="11528" max="11528" width="8.88671875" style="2"/>
    <col min="11529" max="11529" width="9.6640625" style="2" bestFit="1" customWidth="1"/>
    <col min="11530" max="11530" width="15.6640625" style="2" customWidth="1"/>
    <col min="11531" max="11759" width="8.88671875" style="2"/>
    <col min="11760" max="11760" width="39.21875" style="2" customWidth="1"/>
    <col min="11761" max="11764" width="13.77734375" style="2" customWidth="1"/>
    <col min="11765" max="11765" width="26.77734375" style="2" customWidth="1"/>
    <col min="11766" max="11769" width="13.77734375" style="2" customWidth="1"/>
    <col min="11770" max="11770" width="26.77734375" style="2" customWidth="1"/>
    <col min="11771" max="11773" width="17.109375" style="2" customWidth="1"/>
    <col min="11774" max="11774" width="13.77734375" style="2" customWidth="1"/>
    <col min="11775" max="11775" width="17.109375" style="2" customWidth="1"/>
    <col min="11776" max="11780" width="13.77734375" style="2" customWidth="1"/>
    <col min="11781" max="11781" width="11.33203125" style="2" bestFit="1" customWidth="1"/>
    <col min="11782" max="11783" width="10.21875" style="2" bestFit="1" customWidth="1"/>
    <col min="11784" max="11784" width="8.88671875" style="2"/>
    <col min="11785" max="11785" width="9.6640625" style="2" bestFit="1" customWidth="1"/>
    <col min="11786" max="11786" width="15.6640625" style="2" customWidth="1"/>
    <col min="11787" max="12015" width="8.88671875" style="2"/>
    <col min="12016" max="12016" width="39.21875" style="2" customWidth="1"/>
    <col min="12017" max="12020" width="13.77734375" style="2" customWidth="1"/>
    <col min="12021" max="12021" width="26.77734375" style="2" customWidth="1"/>
    <col min="12022" max="12025" width="13.77734375" style="2" customWidth="1"/>
    <col min="12026" max="12026" width="26.77734375" style="2" customWidth="1"/>
    <col min="12027" max="12029" width="17.109375" style="2" customWidth="1"/>
    <col min="12030" max="12030" width="13.77734375" style="2" customWidth="1"/>
    <col min="12031" max="12031" width="17.109375" style="2" customWidth="1"/>
    <col min="12032" max="12036" width="13.77734375" style="2" customWidth="1"/>
    <col min="12037" max="12037" width="11.33203125" style="2" bestFit="1" customWidth="1"/>
    <col min="12038" max="12039" width="10.21875" style="2" bestFit="1" customWidth="1"/>
    <col min="12040" max="12040" width="8.88671875" style="2"/>
    <col min="12041" max="12041" width="9.6640625" style="2" bestFit="1" customWidth="1"/>
    <col min="12042" max="12042" width="15.6640625" style="2" customWidth="1"/>
    <col min="12043" max="12271" width="8.88671875" style="2"/>
    <col min="12272" max="12272" width="39.21875" style="2" customWidth="1"/>
    <col min="12273" max="12276" width="13.77734375" style="2" customWidth="1"/>
    <col min="12277" max="12277" width="26.77734375" style="2" customWidth="1"/>
    <col min="12278" max="12281" width="13.77734375" style="2" customWidth="1"/>
    <col min="12282" max="12282" width="26.77734375" style="2" customWidth="1"/>
    <col min="12283" max="12285" width="17.109375" style="2" customWidth="1"/>
    <col min="12286" max="12286" width="13.77734375" style="2" customWidth="1"/>
    <col min="12287" max="12287" width="17.109375" style="2" customWidth="1"/>
    <col min="12288" max="12292" width="13.77734375" style="2" customWidth="1"/>
    <col min="12293" max="12293" width="11.33203125" style="2" bestFit="1" customWidth="1"/>
    <col min="12294" max="12295" width="10.21875" style="2" bestFit="1" customWidth="1"/>
    <col min="12296" max="12296" width="8.88671875" style="2"/>
    <col min="12297" max="12297" width="9.6640625" style="2" bestFit="1" customWidth="1"/>
    <col min="12298" max="12298" width="15.6640625" style="2" customWidth="1"/>
    <col min="12299" max="12527" width="8.88671875" style="2"/>
    <col min="12528" max="12528" width="39.21875" style="2" customWidth="1"/>
    <col min="12529" max="12532" width="13.77734375" style="2" customWidth="1"/>
    <col min="12533" max="12533" width="26.77734375" style="2" customWidth="1"/>
    <col min="12534" max="12537" width="13.77734375" style="2" customWidth="1"/>
    <col min="12538" max="12538" width="26.77734375" style="2" customWidth="1"/>
    <col min="12539" max="12541" width="17.109375" style="2" customWidth="1"/>
    <col min="12542" max="12542" width="13.77734375" style="2" customWidth="1"/>
    <col min="12543" max="12543" width="17.109375" style="2" customWidth="1"/>
    <col min="12544" max="12548" width="13.77734375" style="2" customWidth="1"/>
    <col min="12549" max="12549" width="11.33203125" style="2" bestFit="1" customWidth="1"/>
    <col min="12550" max="12551" width="10.21875" style="2" bestFit="1" customWidth="1"/>
    <col min="12552" max="12552" width="8.88671875" style="2"/>
    <col min="12553" max="12553" width="9.6640625" style="2" bestFit="1" customWidth="1"/>
    <col min="12554" max="12554" width="15.6640625" style="2" customWidth="1"/>
    <col min="12555" max="12783" width="8.88671875" style="2"/>
    <col min="12784" max="12784" width="39.21875" style="2" customWidth="1"/>
    <col min="12785" max="12788" width="13.77734375" style="2" customWidth="1"/>
    <col min="12789" max="12789" width="26.77734375" style="2" customWidth="1"/>
    <col min="12790" max="12793" width="13.77734375" style="2" customWidth="1"/>
    <col min="12794" max="12794" width="26.77734375" style="2" customWidth="1"/>
    <col min="12795" max="12797" width="17.109375" style="2" customWidth="1"/>
    <col min="12798" max="12798" width="13.77734375" style="2" customWidth="1"/>
    <col min="12799" max="12799" width="17.109375" style="2" customWidth="1"/>
    <col min="12800" max="12804" width="13.77734375" style="2" customWidth="1"/>
    <col min="12805" max="12805" width="11.33203125" style="2" bestFit="1" customWidth="1"/>
    <col min="12806" max="12807" width="10.21875" style="2" bestFit="1" customWidth="1"/>
    <col min="12808" max="12808" width="8.88671875" style="2"/>
    <col min="12809" max="12809" width="9.6640625" style="2" bestFit="1" customWidth="1"/>
    <col min="12810" max="12810" width="15.6640625" style="2" customWidth="1"/>
    <col min="12811" max="13039" width="8.88671875" style="2"/>
    <col min="13040" max="13040" width="39.21875" style="2" customWidth="1"/>
    <col min="13041" max="13044" width="13.77734375" style="2" customWidth="1"/>
    <col min="13045" max="13045" width="26.77734375" style="2" customWidth="1"/>
    <col min="13046" max="13049" width="13.77734375" style="2" customWidth="1"/>
    <col min="13050" max="13050" width="26.77734375" style="2" customWidth="1"/>
    <col min="13051" max="13053" width="17.109375" style="2" customWidth="1"/>
    <col min="13054" max="13054" width="13.77734375" style="2" customWidth="1"/>
    <col min="13055" max="13055" width="17.109375" style="2" customWidth="1"/>
    <col min="13056" max="13060" width="13.77734375" style="2" customWidth="1"/>
    <col min="13061" max="13061" width="11.33203125" style="2" bestFit="1" customWidth="1"/>
    <col min="13062" max="13063" width="10.21875" style="2" bestFit="1" customWidth="1"/>
    <col min="13064" max="13064" width="8.88671875" style="2"/>
    <col min="13065" max="13065" width="9.6640625" style="2" bestFit="1" customWidth="1"/>
    <col min="13066" max="13066" width="15.6640625" style="2" customWidth="1"/>
    <col min="13067" max="13295" width="8.88671875" style="2"/>
    <col min="13296" max="13296" width="39.21875" style="2" customWidth="1"/>
    <col min="13297" max="13300" width="13.77734375" style="2" customWidth="1"/>
    <col min="13301" max="13301" width="26.77734375" style="2" customWidth="1"/>
    <col min="13302" max="13305" width="13.77734375" style="2" customWidth="1"/>
    <col min="13306" max="13306" width="26.77734375" style="2" customWidth="1"/>
    <col min="13307" max="13309" width="17.109375" style="2" customWidth="1"/>
    <col min="13310" max="13310" width="13.77734375" style="2" customWidth="1"/>
    <col min="13311" max="13311" width="17.109375" style="2" customWidth="1"/>
    <col min="13312" max="13316" width="13.77734375" style="2" customWidth="1"/>
    <col min="13317" max="13317" width="11.33203125" style="2" bestFit="1" customWidth="1"/>
    <col min="13318" max="13319" width="10.21875" style="2" bestFit="1" customWidth="1"/>
    <col min="13320" max="13320" width="8.88671875" style="2"/>
    <col min="13321" max="13321" width="9.6640625" style="2" bestFit="1" customWidth="1"/>
    <col min="13322" max="13322" width="15.6640625" style="2" customWidth="1"/>
    <col min="13323" max="13551" width="8.88671875" style="2"/>
    <col min="13552" max="13552" width="39.21875" style="2" customWidth="1"/>
    <col min="13553" max="13556" width="13.77734375" style="2" customWidth="1"/>
    <col min="13557" max="13557" width="26.77734375" style="2" customWidth="1"/>
    <col min="13558" max="13561" width="13.77734375" style="2" customWidth="1"/>
    <col min="13562" max="13562" width="26.77734375" style="2" customWidth="1"/>
    <col min="13563" max="13565" width="17.109375" style="2" customWidth="1"/>
    <col min="13566" max="13566" width="13.77734375" style="2" customWidth="1"/>
    <col min="13567" max="13567" width="17.109375" style="2" customWidth="1"/>
    <col min="13568" max="13572" width="13.77734375" style="2" customWidth="1"/>
    <col min="13573" max="13573" width="11.33203125" style="2" bestFit="1" customWidth="1"/>
    <col min="13574" max="13575" width="10.21875" style="2" bestFit="1" customWidth="1"/>
    <col min="13576" max="13576" width="8.88671875" style="2"/>
    <col min="13577" max="13577" width="9.6640625" style="2" bestFit="1" customWidth="1"/>
    <col min="13578" max="13578" width="15.6640625" style="2" customWidth="1"/>
    <col min="13579" max="13807" width="8.88671875" style="2"/>
    <col min="13808" max="13808" width="39.21875" style="2" customWidth="1"/>
    <col min="13809" max="13812" width="13.77734375" style="2" customWidth="1"/>
    <col min="13813" max="13813" width="26.77734375" style="2" customWidth="1"/>
    <col min="13814" max="13817" width="13.77734375" style="2" customWidth="1"/>
    <col min="13818" max="13818" width="26.77734375" style="2" customWidth="1"/>
    <col min="13819" max="13821" width="17.109375" style="2" customWidth="1"/>
    <col min="13822" max="13822" width="13.77734375" style="2" customWidth="1"/>
    <col min="13823" max="13823" width="17.109375" style="2" customWidth="1"/>
    <col min="13824" max="13828" width="13.77734375" style="2" customWidth="1"/>
    <col min="13829" max="13829" width="11.33203125" style="2" bestFit="1" customWidth="1"/>
    <col min="13830" max="13831" width="10.21875" style="2" bestFit="1" customWidth="1"/>
    <col min="13832" max="13832" width="8.88671875" style="2"/>
    <col min="13833" max="13833" width="9.6640625" style="2" bestFit="1" customWidth="1"/>
    <col min="13834" max="13834" width="15.6640625" style="2" customWidth="1"/>
    <col min="13835" max="14063" width="8.88671875" style="2"/>
    <col min="14064" max="14064" width="39.21875" style="2" customWidth="1"/>
    <col min="14065" max="14068" width="13.77734375" style="2" customWidth="1"/>
    <col min="14069" max="14069" width="26.77734375" style="2" customWidth="1"/>
    <col min="14070" max="14073" width="13.77734375" style="2" customWidth="1"/>
    <col min="14074" max="14074" width="26.77734375" style="2" customWidth="1"/>
    <col min="14075" max="14077" width="17.109375" style="2" customWidth="1"/>
    <col min="14078" max="14078" width="13.77734375" style="2" customWidth="1"/>
    <col min="14079" max="14079" width="17.109375" style="2" customWidth="1"/>
    <col min="14080" max="14084" width="13.77734375" style="2" customWidth="1"/>
    <col min="14085" max="14085" width="11.33203125" style="2" bestFit="1" customWidth="1"/>
    <col min="14086" max="14087" width="10.21875" style="2" bestFit="1" customWidth="1"/>
    <col min="14088" max="14088" width="8.88671875" style="2"/>
    <col min="14089" max="14089" width="9.6640625" style="2" bestFit="1" customWidth="1"/>
    <col min="14090" max="14090" width="15.6640625" style="2" customWidth="1"/>
    <col min="14091" max="14319" width="8.88671875" style="2"/>
    <col min="14320" max="14320" width="39.21875" style="2" customWidth="1"/>
    <col min="14321" max="14324" width="13.77734375" style="2" customWidth="1"/>
    <col min="14325" max="14325" width="26.77734375" style="2" customWidth="1"/>
    <col min="14326" max="14329" width="13.77734375" style="2" customWidth="1"/>
    <col min="14330" max="14330" width="26.77734375" style="2" customWidth="1"/>
    <col min="14331" max="14333" width="17.109375" style="2" customWidth="1"/>
    <col min="14334" max="14334" width="13.77734375" style="2" customWidth="1"/>
    <col min="14335" max="14335" width="17.109375" style="2" customWidth="1"/>
    <col min="14336" max="14340" width="13.77734375" style="2" customWidth="1"/>
    <col min="14341" max="14341" width="11.33203125" style="2" bestFit="1" customWidth="1"/>
    <col min="14342" max="14343" width="10.21875" style="2" bestFit="1" customWidth="1"/>
    <col min="14344" max="14344" width="8.88671875" style="2"/>
    <col min="14345" max="14345" width="9.6640625" style="2" bestFit="1" customWidth="1"/>
    <col min="14346" max="14346" width="15.6640625" style="2" customWidth="1"/>
    <col min="14347" max="14575" width="8.88671875" style="2"/>
    <col min="14576" max="14576" width="39.21875" style="2" customWidth="1"/>
    <col min="14577" max="14580" width="13.77734375" style="2" customWidth="1"/>
    <col min="14581" max="14581" width="26.77734375" style="2" customWidth="1"/>
    <col min="14582" max="14585" width="13.77734375" style="2" customWidth="1"/>
    <col min="14586" max="14586" width="26.77734375" style="2" customWidth="1"/>
    <col min="14587" max="14589" width="17.109375" style="2" customWidth="1"/>
    <col min="14590" max="14590" width="13.77734375" style="2" customWidth="1"/>
    <col min="14591" max="14591" width="17.109375" style="2" customWidth="1"/>
    <col min="14592" max="14596" width="13.77734375" style="2" customWidth="1"/>
    <col min="14597" max="14597" width="11.33203125" style="2" bestFit="1" customWidth="1"/>
    <col min="14598" max="14599" width="10.21875" style="2" bestFit="1" customWidth="1"/>
    <col min="14600" max="14600" width="8.88671875" style="2"/>
    <col min="14601" max="14601" width="9.6640625" style="2" bestFit="1" customWidth="1"/>
    <col min="14602" max="14602" width="15.6640625" style="2" customWidth="1"/>
    <col min="14603" max="14831" width="8.88671875" style="2"/>
    <col min="14832" max="14832" width="39.21875" style="2" customWidth="1"/>
    <col min="14833" max="14836" width="13.77734375" style="2" customWidth="1"/>
    <col min="14837" max="14837" width="26.77734375" style="2" customWidth="1"/>
    <col min="14838" max="14841" width="13.77734375" style="2" customWidth="1"/>
    <col min="14842" max="14842" width="26.77734375" style="2" customWidth="1"/>
    <col min="14843" max="14845" width="17.109375" style="2" customWidth="1"/>
    <col min="14846" max="14846" width="13.77734375" style="2" customWidth="1"/>
    <col min="14847" max="14847" width="17.109375" style="2" customWidth="1"/>
    <col min="14848" max="14852" width="13.77734375" style="2" customWidth="1"/>
    <col min="14853" max="14853" width="11.33203125" style="2" bestFit="1" customWidth="1"/>
    <col min="14854" max="14855" width="10.21875" style="2" bestFit="1" customWidth="1"/>
    <col min="14856" max="14856" width="8.88671875" style="2"/>
    <col min="14857" max="14857" width="9.6640625" style="2" bestFit="1" customWidth="1"/>
    <col min="14858" max="14858" width="15.6640625" style="2" customWidth="1"/>
    <col min="14859" max="15087" width="8.88671875" style="2"/>
    <col min="15088" max="15088" width="39.21875" style="2" customWidth="1"/>
    <col min="15089" max="15092" width="13.77734375" style="2" customWidth="1"/>
    <col min="15093" max="15093" width="26.77734375" style="2" customWidth="1"/>
    <col min="15094" max="15097" width="13.77734375" style="2" customWidth="1"/>
    <col min="15098" max="15098" width="26.77734375" style="2" customWidth="1"/>
    <col min="15099" max="15101" width="17.109375" style="2" customWidth="1"/>
    <col min="15102" max="15102" width="13.77734375" style="2" customWidth="1"/>
    <col min="15103" max="15103" width="17.109375" style="2" customWidth="1"/>
    <col min="15104" max="15108" width="13.77734375" style="2" customWidth="1"/>
    <col min="15109" max="15109" width="11.33203125" style="2" bestFit="1" customWidth="1"/>
    <col min="15110" max="15111" width="10.21875" style="2" bestFit="1" customWidth="1"/>
    <col min="15112" max="15112" width="8.88671875" style="2"/>
    <col min="15113" max="15113" width="9.6640625" style="2" bestFit="1" customWidth="1"/>
    <col min="15114" max="15114" width="15.6640625" style="2" customWidth="1"/>
    <col min="15115" max="15343" width="8.88671875" style="2"/>
    <col min="15344" max="15344" width="39.21875" style="2" customWidth="1"/>
    <col min="15345" max="15348" width="13.77734375" style="2" customWidth="1"/>
    <col min="15349" max="15349" width="26.77734375" style="2" customWidth="1"/>
    <col min="15350" max="15353" width="13.77734375" style="2" customWidth="1"/>
    <col min="15354" max="15354" width="26.77734375" style="2" customWidth="1"/>
    <col min="15355" max="15357" width="17.109375" style="2" customWidth="1"/>
    <col min="15358" max="15358" width="13.77734375" style="2" customWidth="1"/>
    <col min="15359" max="15359" width="17.109375" style="2" customWidth="1"/>
    <col min="15360" max="15364" width="13.77734375" style="2" customWidth="1"/>
    <col min="15365" max="15365" width="11.33203125" style="2" bestFit="1" customWidth="1"/>
    <col min="15366" max="15367" width="10.21875" style="2" bestFit="1" customWidth="1"/>
    <col min="15368" max="15368" width="8.88671875" style="2"/>
    <col min="15369" max="15369" width="9.6640625" style="2" bestFit="1" customWidth="1"/>
    <col min="15370" max="15370" width="15.6640625" style="2" customWidth="1"/>
    <col min="15371" max="15599" width="8.88671875" style="2"/>
    <col min="15600" max="15600" width="39.21875" style="2" customWidth="1"/>
    <col min="15601" max="15604" width="13.77734375" style="2" customWidth="1"/>
    <col min="15605" max="15605" width="26.77734375" style="2" customWidth="1"/>
    <col min="15606" max="15609" width="13.77734375" style="2" customWidth="1"/>
    <col min="15610" max="15610" width="26.77734375" style="2" customWidth="1"/>
    <col min="15611" max="15613" width="17.109375" style="2" customWidth="1"/>
    <col min="15614" max="15614" width="13.77734375" style="2" customWidth="1"/>
    <col min="15615" max="15615" width="17.109375" style="2" customWidth="1"/>
    <col min="15616" max="15620" width="13.77734375" style="2" customWidth="1"/>
    <col min="15621" max="15621" width="11.33203125" style="2" bestFit="1" customWidth="1"/>
    <col min="15622" max="15623" width="10.21875" style="2" bestFit="1" customWidth="1"/>
    <col min="15624" max="15624" width="8.88671875" style="2"/>
    <col min="15625" max="15625" width="9.6640625" style="2" bestFit="1" customWidth="1"/>
    <col min="15626" max="15626" width="15.6640625" style="2" customWidth="1"/>
    <col min="15627" max="15855" width="8.88671875" style="2"/>
    <col min="15856" max="15856" width="39.21875" style="2" customWidth="1"/>
    <col min="15857" max="15860" width="13.77734375" style="2" customWidth="1"/>
    <col min="15861" max="15861" width="26.77734375" style="2" customWidth="1"/>
    <col min="15862" max="15865" width="13.77734375" style="2" customWidth="1"/>
    <col min="15866" max="15866" width="26.77734375" style="2" customWidth="1"/>
    <col min="15867" max="15869" width="17.109375" style="2" customWidth="1"/>
    <col min="15870" max="15870" width="13.77734375" style="2" customWidth="1"/>
    <col min="15871" max="15871" width="17.109375" style="2" customWidth="1"/>
    <col min="15872" max="15876" width="13.77734375" style="2" customWidth="1"/>
    <col min="15877" max="15877" width="11.33203125" style="2" bestFit="1" customWidth="1"/>
    <col min="15878" max="15879" width="10.21875" style="2" bestFit="1" customWidth="1"/>
    <col min="15880" max="15880" width="8.88671875" style="2"/>
    <col min="15881" max="15881" width="9.6640625" style="2" bestFit="1" customWidth="1"/>
    <col min="15882" max="15882" width="15.6640625" style="2" customWidth="1"/>
    <col min="15883" max="16111" width="8.88671875" style="2"/>
    <col min="16112" max="16112" width="39.21875" style="2" customWidth="1"/>
    <col min="16113" max="16116" width="13.77734375" style="2" customWidth="1"/>
    <col min="16117" max="16117" width="26.77734375" style="2" customWidth="1"/>
    <col min="16118" max="16121" width="13.77734375" style="2" customWidth="1"/>
    <col min="16122" max="16122" width="26.77734375" style="2" customWidth="1"/>
    <col min="16123" max="16125" width="17.109375" style="2" customWidth="1"/>
    <col min="16126" max="16126" width="13.77734375" style="2" customWidth="1"/>
    <col min="16127" max="16127" width="17.109375" style="2" customWidth="1"/>
    <col min="16128" max="16132" width="13.77734375" style="2" customWidth="1"/>
    <col min="16133" max="16133" width="11.33203125" style="2" bestFit="1" customWidth="1"/>
    <col min="16134" max="16135" width="10.21875" style="2" bestFit="1" customWidth="1"/>
    <col min="16136" max="16136" width="8.88671875" style="2"/>
    <col min="16137" max="16137" width="9.6640625" style="2" bestFit="1" customWidth="1"/>
    <col min="16138" max="16138" width="15.6640625" style="2" customWidth="1"/>
    <col min="16139" max="16384" width="8.88671875" style="2"/>
  </cols>
  <sheetData>
    <row r="1" spans="1:14" s="4" customFormat="1" ht="12.75" customHeight="1">
      <c r="A1" s="20" t="s">
        <v>107</v>
      </c>
      <c r="B1" s="21"/>
      <c r="C1" s="8" t="s">
        <v>0</v>
      </c>
      <c r="D1" s="9" t="s">
        <v>99</v>
      </c>
      <c r="E1" s="9" t="s">
        <v>0</v>
      </c>
      <c r="F1" s="9" t="s">
        <v>0</v>
      </c>
      <c r="G1" s="9" t="s">
        <v>0</v>
      </c>
      <c r="H1" s="8" t="s">
        <v>0</v>
      </c>
      <c r="I1" s="8" t="s">
        <v>0</v>
      </c>
      <c r="J1" s="8" t="s">
        <v>0</v>
      </c>
      <c r="K1" s="8" t="s">
        <v>0</v>
      </c>
      <c r="L1" s="10"/>
      <c r="M1" s="10"/>
      <c r="N1" s="10"/>
    </row>
    <row r="2" spans="1:14" s="4" customFormat="1" ht="61.8" customHeight="1">
      <c r="A2" s="22"/>
      <c r="B2" s="23"/>
      <c r="C2" s="8" t="s">
        <v>98</v>
      </c>
      <c r="D2" s="9" t="s">
        <v>1</v>
      </c>
      <c r="E2" s="9" t="s">
        <v>2</v>
      </c>
      <c r="F2" s="9" t="s">
        <v>3</v>
      </c>
      <c r="G2" s="9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100</v>
      </c>
      <c r="M2" s="8" t="s">
        <v>101</v>
      </c>
      <c r="N2" s="10" t="s">
        <v>108</v>
      </c>
    </row>
    <row r="3" spans="1:14" s="6" customFormat="1" ht="12.75" customHeight="1">
      <c r="A3" s="5"/>
      <c r="B3" s="3" t="s">
        <v>9</v>
      </c>
      <c r="C3" s="11">
        <v>25538845</v>
      </c>
      <c r="D3" s="11">
        <v>24964824</v>
      </c>
      <c r="E3" s="11">
        <v>25478758</v>
      </c>
      <c r="F3" s="11">
        <v>25718640</v>
      </c>
      <c r="G3" s="11">
        <v>25946664</v>
      </c>
      <c r="H3" s="11">
        <v>26284183</v>
      </c>
      <c r="I3" s="11">
        <v>27044256</v>
      </c>
      <c r="J3" s="11">
        <v>27348952</v>
      </c>
      <c r="K3" s="11">
        <v>28050926</v>
      </c>
      <c r="L3" s="11">
        <f t="shared" ref="L3:L34" si="0">K3-C3</f>
        <v>2512081</v>
      </c>
      <c r="M3" s="12">
        <f t="shared" ref="M3:M34" si="1">K3/C3-1</f>
        <v>9.8363140541398719E-2</v>
      </c>
      <c r="N3" s="12">
        <v>0.38637639118457301</v>
      </c>
    </row>
    <row r="4" spans="1:14" ht="12.75" customHeight="1">
      <c r="A4" s="1">
        <v>1</v>
      </c>
      <c r="B4" s="7" t="s">
        <v>52</v>
      </c>
      <c r="C4" s="13">
        <v>8577934</v>
      </c>
      <c r="D4" s="13">
        <v>8340004.7840999998</v>
      </c>
      <c r="E4" s="13">
        <v>8523192.0638999995</v>
      </c>
      <c r="F4" s="13">
        <v>8589120.9484999999</v>
      </c>
      <c r="G4" s="13">
        <v>8647791.3162999991</v>
      </c>
      <c r="H4" s="13">
        <v>8755783</v>
      </c>
      <c r="I4" s="13">
        <v>8979417</v>
      </c>
      <c r="J4" s="13">
        <v>9077366</v>
      </c>
      <c r="K4" s="13">
        <v>9337753</v>
      </c>
      <c r="L4" s="14">
        <f t="shared" si="0"/>
        <v>759819</v>
      </c>
      <c r="M4" s="15">
        <f t="shared" si="1"/>
        <v>8.8578322006207966E-2</v>
      </c>
      <c r="N4" s="16">
        <v>0.45535354471243406</v>
      </c>
    </row>
    <row r="5" spans="1:14" ht="12.75" customHeight="1">
      <c r="A5" s="1">
        <v>2</v>
      </c>
      <c r="B5" s="7" t="s">
        <v>73</v>
      </c>
      <c r="C5" s="13">
        <v>233726</v>
      </c>
      <c r="D5" s="13">
        <v>234413</v>
      </c>
      <c r="E5" s="13">
        <v>236318</v>
      </c>
      <c r="F5" s="13">
        <v>237095</v>
      </c>
      <c r="G5" s="13">
        <v>237999</v>
      </c>
      <c r="H5" s="13">
        <v>239830</v>
      </c>
      <c r="I5" s="13">
        <v>252645</v>
      </c>
      <c r="J5" s="13">
        <v>255546</v>
      </c>
      <c r="K5" s="13">
        <v>258656</v>
      </c>
      <c r="L5" s="14">
        <f t="shared" si="0"/>
        <v>24930</v>
      </c>
      <c r="M5" s="15">
        <f t="shared" si="1"/>
        <v>0.10666335794905146</v>
      </c>
      <c r="N5" s="16">
        <v>0.32494472361809046</v>
      </c>
    </row>
    <row r="6" spans="1:14" ht="12.75" customHeight="1">
      <c r="A6" s="1">
        <v>3</v>
      </c>
      <c r="B6" s="7" t="s">
        <v>23</v>
      </c>
      <c r="C6" s="13">
        <v>154179</v>
      </c>
      <c r="D6" s="13">
        <v>152423</v>
      </c>
      <c r="E6" s="13">
        <v>154761</v>
      </c>
      <c r="F6" s="13">
        <v>155506</v>
      </c>
      <c r="G6" s="13">
        <v>156500</v>
      </c>
      <c r="H6" s="13">
        <v>157312</v>
      </c>
      <c r="I6" s="13">
        <v>160546</v>
      </c>
      <c r="J6" s="13">
        <v>162299</v>
      </c>
      <c r="K6" s="13">
        <v>165512</v>
      </c>
      <c r="L6" s="14">
        <f t="shared" si="0"/>
        <v>11333</v>
      </c>
      <c r="M6" s="15">
        <f t="shared" si="1"/>
        <v>7.3505470913678206E-2</v>
      </c>
      <c r="N6" s="16">
        <v>0.29325301204819276</v>
      </c>
    </row>
    <row r="7" spans="1:14" ht="12.75" customHeight="1">
      <c r="A7" s="1">
        <v>4</v>
      </c>
      <c r="B7" s="7" t="s">
        <v>16</v>
      </c>
      <c r="C7" s="13">
        <v>217394</v>
      </c>
      <c r="D7" s="13">
        <v>211669</v>
      </c>
      <c r="E7" s="13">
        <v>215709</v>
      </c>
      <c r="F7" s="13">
        <v>217264</v>
      </c>
      <c r="G7" s="13">
        <v>218539</v>
      </c>
      <c r="H7" s="13">
        <v>220933</v>
      </c>
      <c r="I7" s="13">
        <v>225216</v>
      </c>
      <c r="J7" s="13">
        <v>226153</v>
      </c>
      <c r="K7" s="13">
        <v>230805</v>
      </c>
      <c r="L7" s="14">
        <f t="shared" si="0"/>
        <v>13411</v>
      </c>
      <c r="M7" s="15">
        <f t="shared" si="1"/>
        <v>6.1689835046045527E-2</v>
      </c>
      <c r="N7" s="16">
        <v>0.33185478073328539</v>
      </c>
    </row>
    <row r="8" spans="1:14" ht="12.75" customHeight="1">
      <c r="A8" s="1">
        <v>5</v>
      </c>
      <c r="B8" s="7" t="s">
        <v>40</v>
      </c>
      <c r="C8" s="13">
        <v>389000</v>
      </c>
      <c r="D8" s="13">
        <v>381523</v>
      </c>
      <c r="E8" s="13">
        <v>386910</v>
      </c>
      <c r="F8" s="13">
        <v>389647</v>
      </c>
      <c r="G8" s="13">
        <v>391623</v>
      </c>
      <c r="H8" s="13">
        <v>395294</v>
      </c>
      <c r="I8" s="13">
        <v>410622</v>
      </c>
      <c r="J8" s="13">
        <v>414195</v>
      </c>
      <c r="K8" s="13">
        <v>421513</v>
      </c>
      <c r="L8" s="14">
        <f t="shared" si="0"/>
        <v>32513</v>
      </c>
      <c r="M8" s="15">
        <f t="shared" si="1"/>
        <v>8.3580976863753209E-2</v>
      </c>
      <c r="N8" s="16">
        <v>0.36646930968527214</v>
      </c>
    </row>
    <row r="9" spans="1:14" ht="12.75" customHeight="1">
      <c r="A9" s="1">
        <v>6</v>
      </c>
      <c r="B9" s="7" t="s">
        <v>50</v>
      </c>
      <c r="C9" s="13">
        <v>172974</v>
      </c>
      <c r="D9" s="13">
        <v>169982</v>
      </c>
      <c r="E9" s="13">
        <v>172567</v>
      </c>
      <c r="F9" s="13">
        <v>173876</v>
      </c>
      <c r="G9" s="13">
        <v>174579</v>
      </c>
      <c r="H9" s="13">
        <v>175428</v>
      </c>
      <c r="I9" s="13">
        <v>183782</v>
      </c>
      <c r="J9" s="13">
        <v>185233</v>
      </c>
      <c r="K9" s="13">
        <v>188191</v>
      </c>
      <c r="L9" s="14">
        <f t="shared" si="0"/>
        <v>15217</v>
      </c>
      <c r="M9" s="15">
        <f t="shared" si="1"/>
        <v>8.7972758911744053E-2</v>
      </c>
      <c r="N9" s="16">
        <v>0.37796947178148221</v>
      </c>
    </row>
    <row r="10" spans="1:14" ht="12.75" customHeight="1">
      <c r="A10" s="1">
        <v>7</v>
      </c>
      <c r="B10" s="7" t="s">
        <v>14</v>
      </c>
      <c r="C10" s="13">
        <v>189984</v>
      </c>
      <c r="D10" s="13">
        <v>184501</v>
      </c>
      <c r="E10" s="13">
        <v>188118</v>
      </c>
      <c r="F10" s="13">
        <v>189128</v>
      </c>
      <c r="G10" s="13">
        <v>190337</v>
      </c>
      <c r="H10" s="13">
        <v>192478</v>
      </c>
      <c r="I10" s="13">
        <v>193982</v>
      </c>
      <c r="J10" s="13">
        <v>195713</v>
      </c>
      <c r="K10" s="13">
        <v>200593</v>
      </c>
      <c r="L10" s="14">
        <f t="shared" si="0"/>
        <v>10609</v>
      </c>
      <c r="M10" s="15">
        <f t="shared" si="1"/>
        <v>5.5841544551120004E-2</v>
      </c>
      <c r="N10" s="16">
        <v>0.38724517374517375</v>
      </c>
    </row>
    <row r="11" spans="1:14" ht="12.75" customHeight="1">
      <c r="A11" s="1">
        <v>8</v>
      </c>
      <c r="B11" s="7" t="s">
        <v>28</v>
      </c>
      <c r="C11" s="13">
        <v>114502</v>
      </c>
      <c r="D11" s="13">
        <v>109856</v>
      </c>
      <c r="E11" s="13">
        <v>111855</v>
      </c>
      <c r="F11" s="13">
        <v>112229</v>
      </c>
      <c r="G11" s="13">
        <v>112638</v>
      </c>
      <c r="H11" s="13">
        <v>114820</v>
      </c>
      <c r="I11" s="13">
        <v>119414</v>
      </c>
      <c r="J11" s="13">
        <v>120399</v>
      </c>
      <c r="K11" s="13">
        <v>123421</v>
      </c>
      <c r="L11" s="14">
        <f t="shared" si="0"/>
        <v>8919</v>
      </c>
      <c r="M11" s="15">
        <f t="shared" si="1"/>
        <v>7.7893835915529896E-2</v>
      </c>
      <c r="N11" s="16">
        <v>0.42180792891319208</v>
      </c>
    </row>
    <row r="12" spans="1:14" ht="12.75" customHeight="1">
      <c r="A12" s="1">
        <v>9</v>
      </c>
      <c r="B12" s="7" t="s">
        <v>26</v>
      </c>
      <c r="C12" s="13">
        <v>136583</v>
      </c>
      <c r="D12" s="13">
        <v>136779</v>
      </c>
      <c r="E12" s="13">
        <v>138447</v>
      </c>
      <c r="F12" s="13">
        <v>139221</v>
      </c>
      <c r="G12" s="13">
        <v>140018</v>
      </c>
      <c r="H12" s="13">
        <v>141087</v>
      </c>
      <c r="I12" s="13">
        <v>143687</v>
      </c>
      <c r="J12" s="13">
        <v>145119</v>
      </c>
      <c r="K12" s="13">
        <v>146849</v>
      </c>
      <c r="L12" s="14">
        <f t="shared" si="0"/>
        <v>10266</v>
      </c>
      <c r="M12" s="15">
        <f t="shared" si="1"/>
        <v>7.516308764633961E-2</v>
      </c>
      <c r="N12" s="16">
        <v>0.2786508538899431</v>
      </c>
    </row>
    <row r="13" spans="1:14" ht="12.75" customHeight="1">
      <c r="A13" s="1">
        <v>10</v>
      </c>
      <c r="B13" s="7" t="s">
        <v>70</v>
      </c>
      <c r="C13" s="13">
        <v>153769</v>
      </c>
      <c r="D13" s="13">
        <v>153242</v>
      </c>
      <c r="E13" s="13">
        <v>155429</v>
      </c>
      <c r="F13" s="13">
        <v>156452</v>
      </c>
      <c r="G13" s="13">
        <v>157656</v>
      </c>
      <c r="H13" s="13">
        <v>158746</v>
      </c>
      <c r="I13" s="13">
        <v>164592</v>
      </c>
      <c r="J13" s="13">
        <v>166271</v>
      </c>
      <c r="K13" s="13">
        <v>169768</v>
      </c>
      <c r="L13" s="14">
        <f t="shared" si="0"/>
        <v>15999</v>
      </c>
      <c r="M13" s="15">
        <f t="shared" si="1"/>
        <v>0.10404567890797245</v>
      </c>
      <c r="N13" s="16">
        <v>0.292048856012386</v>
      </c>
    </row>
    <row r="14" spans="1:14" ht="12.75" customHeight="1">
      <c r="A14" s="1">
        <v>11</v>
      </c>
      <c r="B14" s="7" t="s">
        <v>46</v>
      </c>
      <c r="C14" s="13">
        <v>1590881</v>
      </c>
      <c r="D14" s="13">
        <v>1572011</v>
      </c>
      <c r="E14" s="13">
        <v>1596301</v>
      </c>
      <c r="F14" s="13">
        <v>1608742</v>
      </c>
      <c r="G14" s="13">
        <v>1624248</v>
      </c>
      <c r="H14" s="13">
        <v>1644623</v>
      </c>
      <c r="I14" s="13">
        <v>1670486</v>
      </c>
      <c r="J14" s="13">
        <v>1691229</v>
      </c>
      <c r="K14" s="13">
        <v>1729349</v>
      </c>
      <c r="L14" s="14">
        <f t="shared" si="0"/>
        <v>138468</v>
      </c>
      <c r="M14" s="15">
        <f t="shared" si="1"/>
        <v>8.7038565423812386E-2</v>
      </c>
      <c r="N14" s="16">
        <v>0.43079715018807763</v>
      </c>
    </row>
    <row r="15" spans="1:14" ht="12.75" customHeight="1">
      <c r="A15" s="1">
        <v>12</v>
      </c>
      <c r="B15" s="7" t="s">
        <v>27</v>
      </c>
      <c r="C15" s="13">
        <v>107257</v>
      </c>
      <c r="D15" s="13">
        <v>105524</v>
      </c>
      <c r="E15" s="13">
        <v>107281</v>
      </c>
      <c r="F15" s="13">
        <v>107734</v>
      </c>
      <c r="G15" s="13">
        <v>108289</v>
      </c>
      <c r="H15" s="13">
        <v>109275</v>
      </c>
      <c r="I15" s="13">
        <v>111920</v>
      </c>
      <c r="J15" s="13">
        <v>113264</v>
      </c>
      <c r="K15" s="13">
        <v>115517</v>
      </c>
      <c r="L15" s="14">
        <f t="shared" si="0"/>
        <v>8260</v>
      </c>
      <c r="M15" s="15">
        <f t="shared" si="1"/>
        <v>7.7011290638373309E-2</v>
      </c>
      <c r="N15" s="16">
        <v>0.3504763349514563</v>
      </c>
    </row>
    <row r="16" spans="1:14" ht="12.75" customHeight="1">
      <c r="A16" s="1">
        <v>13</v>
      </c>
      <c r="B16" s="7" t="s">
        <v>15</v>
      </c>
      <c r="C16" s="13">
        <v>180914</v>
      </c>
      <c r="D16" s="13">
        <v>176130</v>
      </c>
      <c r="E16" s="13">
        <v>179316</v>
      </c>
      <c r="F16" s="13">
        <v>180412</v>
      </c>
      <c r="G16" s="13">
        <v>181302</v>
      </c>
      <c r="H16" s="13">
        <v>183136</v>
      </c>
      <c r="I16" s="13">
        <v>186331</v>
      </c>
      <c r="J16" s="13">
        <v>187475</v>
      </c>
      <c r="K16" s="13">
        <v>191882</v>
      </c>
      <c r="L16" s="14">
        <f t="shared" si="0"/>
        <v>10968</v>
      </c>
      <c r="M16" s="15">
        <f t="shared" si="1"/>
        <v>6.0625490564577555E-2</v>
      </c>
      <c r="N16" s="16">
        <v>0.37447697111631539</v>
      </c>
    </row>
    <row r="17" spans="1:14" ht="12.75" customHeight="1">
      <c r="A17" s="1">
        <v>14</v>
      </c>
      <c r="B17" s="7" t="s">
        <v>17</v>
      </c>
      <c r="C17" s="13">
        <v>156835</v>
      </c>
      <c r="D17" s="13">
        <v>149139</v>
      </c>
      <c r="E17" s="13">
        <v>152844</v>
      </c>
      <c r="F17" s="13">
        <v>153650</v>
      </c>
      <c r="G17" s="13">
        <v>154240</v>
      </c>
      <c r="H17" s="13">
        <v>156081</v>
      </c>
      <c r="I17" s="13">
        <v>161207</v>
      </c>
      <c r="J17" s="13">
        <v>162570</v>
      </c>
      <c r="K17" s="13">
        <v>166629</v>
      </c>
      <c r="L17" s="14">
        <f t="shared" si="0"/>
        <v>9794</v>
      </c>
      <c r="M17" s="15">
        <f t="shared" si="1"/>
        <v>6.2447795453820953E-2</v>
      </c>
      <c r="N17" s="16">
        <v>0.36215822647250595</v>
      </c>
    </row>
    <row r="18" spans="1:14" ht="12.75" customHeight="1">
      <c r="A18" s="1">
        <v>15</v>
      </c>
      <c r="B18" s="7" t="s">
        <v>69</v>
      </c>
      <c r="C18" s="13">
        <v>120857</v>
      </c>
      <c r="D18" s="13">
        <v>118123</v>
      </c>
      <c r="E18" s="13">
        <v>120489</v>
      </c>
      <c r="F18" s="13">
        <v>121024</v>
      </c>
      <c r="G18" s="13">
        <v>121627</v>
      </c>
      <c r="H18" s="13">
        <v>123123</v>
      </c>
      <c r="I18" s="13">
        <v>129005</v>
      </c>
      <c r="J18" s="13">
        <v>130555</v>
      </c>
      <c r="K18" s="13">
        <v>133418</v>
      </c>
      <c r="L18" s="14">
        <f t="shared" si="0"/>
        <v>12561</v>
      </c>
      <c r="M18" s="15">
        <f t="shared" si="1"/>
        <v>0.10393274696542187</v>
      </c>
      <c r="N18" s="16">
        <v>0.27239281339322174</v>
      </c>
    </row>
    <row r="19" spans="1:14" ht="12.75" customHeight="1">
      <c r="A19" s="1">
        <v>16</v>
      </c>
      <c r="B19" s="7" t="s">
        <v>54</v>
      </c>
      <c r="C19" s="13">
        <v>200532</v>
      </c>
      <c r="D19" s="13">
        <v>195167</v>
      </c>
      <c r="E19" s="13">
        <v>199002</v>
      </c>
      <c r="F19" s="13">
        <v>200975</v>
      </c>
      <c r="G19" s="13">
        <v>202223</v>
      </c>
      <c r="H19" s="13">
        <v>205128</v>
      </c>
      <c r="I19" s="13">
        <v>211919</v>
      </c>
      <c r="J19" s="13">
        <v>213797</v>
      </c>
      <c r="K19" s="13">
        <v>218892</v>
      </c>
      <c r="L19" s="14">
        <f t="shared" si="0"/>
        <v>18360</v>
      </c>
      <c r="M19" s="15">
        <f t="shared" si="1"/>
        <v>9.1556459816886981E-2</v>
      </c>
      <c r="N19" s="16">
        <v>0.35419417475728154</v>
      </c>
    </row>
    <row r="20" spans="1:14" ht="12.75" customHeight="1">
      <c r="A20" s="1">
        <v>17</v>
      </c>
      <c r="B20" s="7" t="s">
        <v>48</v>
      </c>
      <c r="C20" s="13">
        <v>209925</v>
      </c>
      <c r="D20" s="13">
        <v>210679</v>
      </c>
      <c r="E20" s="13">
        <v>212156</v>
      </c>
      <c r="F20" s="13">
        <v>213158</v>
      </c>
      <c r="G20" s="13">
        <v>214236</v>
      </c>
      <c r="H20" s="13">
        <v>216451</v>
      </c>
      <c r="I20" s="13">
        <v>223258</v>
      </c>
      <c r="J20" s="13">
        <v>225181</v>
      </c>
      <c r="K20" s="13">
        <v>228323</v>
      </c>
      <c r="L20" s="14">
        <f t="shared" si="0"/>
        <v>18398</v>
      </c>
      <c r="M20" s="15">
        <f t="shared" si="1"/>
        <v>8.764082410384666E-2</v>
      </c>
      <c r="N20" s="16">
        <v>0.29889121612776542</v>
      </c>
    </row>
    <row r="21" spans="1:14" ht="12.75" customHeight="1">
      <c r="A21" s="1">
        <v>18</v>
      </c>
      <c r="B21" s="7" t="s">
        <v>66</v>
      </c>
      <c r="C21" s="13">
        <v>219494</v>
      </c>
      <c r="D21" s="13">
        <v>215103</v>
      </c>
      <c r="E21" s="13">
        <v>219204</v>
      </c>
      <c r="F21" s="13">
        <v>221423</v>
      </c>
      <c r="G21" s="13">
        <v>223061</v>
      </c>
      <c r="H21" s="13">
        <v>225351</v>
      </c>
      <c r="I21" s="13">
        <v>233884</v>
      </c>
      <c r="J21" s="13">
        <v>236085</v>
      </c>
      <c r="K21" s="13">
        <v>241425</v>
      </c>
      <c r="L21" s="14">
        <f t="shared" si="0"/>
        <v>21931</v>
      </c>
      <c r="M21" s="15">
        <f t="shared" si="1"/>
        <v>9.9916170829271067E-2</v>
      </c>
      <c r="N21" s="16">
        <v>0.38808069442211862</v>
      </c>
    </row>
    <row r="22" spans="1:14" ht="12.75" customHeight="1">
      <c r="A22" s="1">
        <v>19</v>
      </c>
      <c r="B22" s="7" t="s">
        <v>57</v>
      </c>
      <c r="C22" s="13">
        <v>4029128</v>
      </c>
      <c r="D22" s="13">
        <v>3865027</v>
      </c>
      <c r="E22" s="13">
        <v>3977677</v>
      </c>
      <c r="F22" s="13">
        <v>4012837</v>
      </c>
      <c r="G22" s="13">
        <v>4039901</v>
      </c>
      <c r="H22" s="13">
        <v>4098027</v>
      </c>
      <c r="I22" s="13">
        <v>4198008</v>
      </c>
      <c r="J22" s="13">
        <v>4247739</v>
      </c>
      <c r="K22" s="13">
        <v>4408133</v>
      </c>
      <c r="L22" s="14">
        <f t="shared" si="0"/>
        <v>379005</v>
      </c>
      <c r="M22" s="15">
        <f t="shared" si="1"/>
        <v>9.4066259498333249E-2</v>
      </c>
      <c r="N22" s="16">
        <v>0.62318098280931911</v>
      </c>
    </row>
    <row r="23" spans="1:14" ht="12.75" customHeight="1">
      <c r="A23" s="1">
        <v>20</v>
      </c>
      <c r="B23" s="7" t="s">
        <v>45</v>
      </c>
      <c r="C23" s="13">
        <v>3095939</v>
      </c>
      <c r="D23" s="13">
        <v>3007708.3585999999</v>
      </c>
      <c r="E23" s="13">
        <v>3076211.9289000002</v>
      </c>
      <c r="F23" s="13">
        <v>3098218.1608000002</v>
      </c>
      <c r="G23" s="13">
        <v>3116929.1063000001</v>
      </c>
      <c r="H23" s="13">
        <v>3147724</v>
      </c>
      <c r="I23" s="13">
        <v>3245992</v>
      </c>
      <c r="J23" s="13">
        <v>3278623</v>
      </c>
      <c r="K23" s="13">
        <v>3364005</v>
      </c>
      <c r="L23" s="14">
        <f t="shared" si="0"/>
        <v>268066</v>
      </c>
      <c r="M23" s="15">
        <f t="shared" si="1"/>
        <v>8.6586331319835397E-2</v>
      </c>
      <c r="N23" s="16">
        <v>0.46470576046415252</v>
      </c>
    </row>
    <row r="24" spans="1:14" ht="12.75" customHeight="1">
      <c r="A24" s="1">
        <v>21</v>
      </c>
      <c r="B24" s="7" t="s">
        <v>47</v>
      </c>
      <c r="C24" s="13">
        <v>94274</v>
      </c>
      <c r="D24" s="13">
        <v>92557</v>
      </c>
      <c r="E24" s="13">
        <v>94017</v>
      </c>
      <c r="F24" s="13">
        <v>94677</v>
      </c>
      <c r="G24" s="13">
        <v>95754</v>
      </c>
      <c r="H24" s="13">
        <v>97065</v>
      </c>
      <c r="I24" s="13">
        <v>100053</v>
      </c>
      <c r="J24" s="13">
        <v>100899</v>
      </c>
      <c r="K24" s="13">
        <v>102512</v>
      </c>
      <c r="L24" s="14">
        <f t="shared" si="0"/>
        <v>8238</v>
      </c>
      <c r="M24" s="15">
        <f t="shared" si="1"/>
        <v>8.7383584021045069E-2</v>
      </c>
      <c r="N24" s="16">
        <v>0.36901367890568754</v>
      </c>
    </row>
    <row r="25" spans="1:14" ht="12.75" customHeight="1">
      <c r="A25" s="1">
        <v>22</v>
      </c>
      <c r="B25" s="7" t="s">
        <v>11</v>
      </c>
      <c r="C25" s="13">
        <v>101295</v>
      </c>
      <c r="D25" s="13">
        <v>103319</v>
      </c>
      <c r="E25" s="13">
        <v>103442</v>
      </c>
      <c r="F25" s="13">
        <v>103885</v>
      </c>
      <c r="G25" s="13">
        <v>104478</v>
      </c>
      <c r="H25" s="13">
        <v>105163</v>
      </c>
      <c r="I25" s="13">
        <v>103731</v>
      </c>
      <c r="J25" s="13">
        <v>104654</v>
      </c>
      <c r="K25" s="13">
        <v>105907</v>
      </c>
      <c r="L25" s="14">
        <f t="shared" si="0"/>
        <v>4612</v>
      </c>
      <c r="M25" s="15">
        <f t="shared" si="1"/>
        <v>4.5530381558813282E-2</v>
      </c>
      <c r="N25" s="16">
        <v>0.29023568100849551</v>
      </c>
    </row>
    <row r="26" spans="1:14" ht="12.75" customHeight="1">
      <c r="A26" s="1">
        <v>23</v>
      </c>
      <c r="B26" s="7" t="s">
        <v>12</v>
      </c>
      <c r="C26" s="13">
        <v>137216</v>
      </c>
      <c r="D26" s="13">
        <v>133404</v>
      </c>
      <c r="E26" s="13">
        <v>135552</v>
      </c>
      <c r="F26" s="13">
        <v>136380</v>
      </c>
      <c r="G26" s="13">
        <v>136994</v>
      </c>
      <c r="H26" s="13">
        <v>138033</v>
      </c>
      <c r="I26" s="13">
        <v>139198</v>
      </c>
      <c r="J26" s="13">
        <v>140273</v>
      </c>
      <c r="K26" s="13">
        <v>143472</v>
      </c>
      <c r="L26" s="14">
        <f t="shared" si="0"/>
        <v>6256</v>
      </c>
      <c r="M26" s="15">
        <f t="shared" si="1"/>
        <v>4.5592350746268551E-2</v>
      </c>
      <c r="N26" s="16">
        <v>0.28960839725474363</v>
      </c>
    </row>
    <row r="27" spans="1:14" ht="12.75" customHeight="1">
      <c r="A27" s="1">
        <v>24</v>
      </c>
      <c r="B27" s="7" t="s">
        <v>106</v>
      </c>
      <c r="C27" s="13">
        <v>8342</v>
      </c>
      <c r="D27" s="13">
        <v>8041</v>
      </c>
      <c r="E27" s="13">
        <v>8173</v>
      </c>
      <c r="F27" s="13">
        <v>8278</v>
      </c>
      <c r="G27" s="13">
        <v>8276</v>
      </c>
      <c r="H27" s="13">
        <v>8460</v>
      </c>
      <c r="I27" s="13">
        <v>8053</v>
      </c>
      <c r="J27" s="13">
        <v>8116</v>
      </c>
      <c r="K27" s="13">
        <v>8375</v>
      </c>
      <c r="L27" s="14">
        <f t="shared" si="0"/>
        <v>33</v>
      </c>
      <c r="M27" s="15">
        <f t="shared" si="1"/>
        <v>3.9558858786861162E-3</v>
      </c>
      <c r="N27" s="16">
        <v>0.3755605381165919</v>
      </c>
    </row>
    <row r="28" spans="1:14" ht="12.75" customHeight="1">
      <c r="A28" s="1">
        <v>25</v>
      </c>
      <c r="B28" s="7" t="s">
        <v>37</v>
      </c>
      <c r="C28" s="13">
        <v>191602</v>
      </c>
      <c r="D28" s="13">
        <v>186172</v>
      </c>
      <c r="E28" s="13">
        <v>189539</v>
      </c>
      <c r="F28" s="13">
        <v>190594</v>
      </c>
      <c r="G28" s="13">
        <v>191356</v>
      </c>
      <c r="H28" s="13">
        <v>193181</v>
      </c>
      <c r="I28" s="13">
        <v>201139</v>
      </c>
      <c r="J28" s="13">
        <v>202812</v>
      </c>
      <c r="K28" s="13">
        <v>207403</v>
      </c>
      <c r="L28" s="14">
        <f t="shared" si="0"/>
        <v>15801</v>
      </c>
      <c r="M28" s="15">
        <f t="shared" si="1"/>
        <v>8.2467823926681394E-2</v>
      </c>
      <c r="N28" s="16">
        <v>0.39542993326978076</v>
      </c>
    </row>
    <row r="29" spans="1:14" ht="12.75" customHeight="1">
      <c r="A29" s="1">
        <v>26</v>
      </c>
      <c r="B29" s="7" t="s">
        <v>44</v>
      </c>
      <c r="C29" s="13">
        <v>220840</v>
      </c>
      <c r="D29" s="13">
        <v>215867</v>
      </c>
      <c r="E29" s="13">
        <v>220502</v>
      </c>
      <c r="F29" s="13">
        <v>222049</v>
      </c>
      <c r="G29" s="13">
        <v>223186</v>
      </c>
      <c r="H29" s="13">
        <v>225078</v>
      </c>
      <c r="I29" s="13">
        <v>232782</v>
      </c>
      <c r="J29" s="13">
        <v>235207</v>
      </c>
      <c r="K29" s="13">
        <v>239797</v>
      </c>
      <c r="L29" s="14">
        <f t="shared" si="0"/>
        <v>18957</v>
      </c>
      <c r="M29" s="15">
        <f t="shared" si="1"/>
        <v>8.5840427458793611E-2</v>
      </c>
      <c r="N29" s="16">
        <v>0.44472737388724037</v>
      </c>
    </row>
    <row r="30" spans="1:14" ht="12.75" customHeight="1">
      <c r="A30" s="1">
        <v>27</v>
      </c>
      <c r="B30" s="7" t="s">
        <v>51</v>
      </c>
      <c r="C30" s="13">
        <v>291946</v>
      </c>
      <c r="D30" s="13">
        <v>287952</v>
      </c>
      <c r="E30" s="13">
        <v>292585</v>
      </c>
      <c r="F30" s="13">
        <v>294873</v>
      </c>
      <c r="G30" s="13">
        <v>297534</v>
      </c>
      <c r="H30" s="13">
        <v>301521</v>
      </c>
      <c r="I30" s="13">
        <v>308425</v>
      </c>
      <c r="J30" s="13">
        <v>311237</v>
      </c>
      <c r="K30" s="13">
        <v>317638</v>
      </c>
      <c r="L30" s="14">
        <f t="shared" si="0"/>
        <v>25692</v>
      </c>
      <c r="M30" s="15">
        <f t="shared" si="1"/>
        <v>8.8002575818815876E-2</v>
      </c>
      <c r="N30" s="16">
        <v>0.30621613805070858</v>
      </c>
    </row>
    <row r="31" spans="1:14" ht="12.75" customHeight="1">
      <c r="A31" s="1">
        <v>28</v>
      </c>
      <c r="B31" s="7" t="s">
        <v>60</v>
      </c>
      <c r="C31" s="13">
        <v>89924</v>
      </c>
      <c r="D31" s="13">
        <v>87136</v>
      </c>
      <c r="E31" s="13">
        <v>89127</v>
      </c>
      <c r="F31" s="13">
        <v>89890</v>
      </c>
      <c r="G31" s="13">
        <v>90716</v>
      </c>
      <c r="H31" s="13">
        <v>91910</v>
      </c>
      <c r="I31" s="13">
        <v>93882</v>
      </c>
      <c r="J31" s="13">
        <v>94881</v>
      </c>
      <c r="K31" s="13">
        <v>98456</v>
      </c>
      <c r="L31" s="14">
        <f t="shared" si="0"/>
        <v>8532</v>
      </c>
      <c r="M31" s="15">
        <f t="shared" si="1"/>
        <v>9.4880120991059025E-2</v>
      </c>
      <c r="N31" s="16">
        <v>0.25539818417639432</v>
      </c>
    </row>
    <row r="32" spans="1:14" ht="12.75" customHeight="1">
      <c r="A32" s="1">
        <v>29</v>
      </c>
      <c r="B32" s="7" t="s">
        <v>62</v>
      </c>
      <c r="C32" s="13">
        <v>86569</v>
      </c>
      <c r="D32" s="13">
        <v>86614</v>
      </c>
      <c r="E32" s="13">
        <v>87668</v>
      </c>
      <c r="F32" s="13">
        <v>88422</v>
      </c>
      <c r="G32" s="13">
        <v>89039</v>
      </c>
      <c r="H32" s="13">
        <v>89736</v>
      </c>
      <c r="I32" s="13">
        <v>92328</v>
      </c>
      <c r="J32" s="13">
        <v>93420</v>
      </c>
      <c r="K32" s="13">
        <v>94801</v>
      </c>
      <c r="L32" s="14">
        <f t="shared" si="0"/>
        <v>8232</v>
      </c>
      <c r="M32" s="15">
        <f t="shared" si="1"/>
        <v>9.5091776501980974E-2</v>
      </c>
      <c r="N32" s="16">
        <v>0.33966678609817269</v>
      </c>
    </row>
    <row r="33" spans="1:14" ht="12.75" customHeight="1">
      <c r="A33" s="1">
        <v>30</v>
      </c>
      <c r="B33" s="7" t="s">
        <v>29</v>
      </c>
      <c r="C33" s="13">
        <v>91621</v>
      </c>
      <c r="D33" s="13">
        <v>89034</v>
      </c>
      <c r="E33" s="13">
        <v>91530</v>
      </c>
      <c r="F33" s="13">
        <v>92086</v>
      </c>
      <c r="G33" s="13">
        <v>92582</v>
      </c>
      <c r="H33" s="13">
        <v>93301</v>
      </c>
      <c r="I33" s="13">
        <v>96216</v>
      </c>
      <c r="J33" s="13">
        <v>96954</v>
      </c>
      <c r="K33" s="13">
        <v>98791</v>
      </c>
      <c r="L33" s="14">
        <f t="shared" si="0"/>
        <v>7170</v>
      </c>
      <c r="M33" s="15">
        <f t="shared" si="1"/>
        <v>7.8257168116479869E-2</v>
      </c>
      <c r="N33" s="16">
        <v>0.3346578590785908</v>
      </c>
    </row>
    <row r="34" spans="1:14" ht="12.75" customHeight="1">
      <c r="A34" s="1">
        <v>31</v>
      </c>
      <c r="B34" s="7" t="s">
        <v>56</v>
      </c>
      <c r="C34" s="13">
        <v>1782310</v>
      </c>
      <c r="D34" s="13">
        <v>1717542</v>
      </c>
      <c r="E34" s="13">
        <v>1763962</v>
      </c>
      <c r="F34" s="13">
        <v>1776958</v>
      </c>
      <c r="G34" s="13">
        <v>1786854</v>
      </c>
      <c r="H34" s="13">
        <v>1804095</v>
      </c>
      <c r="I34" s="13">
        <v>1870327</v>
      </c>
      <c r="J34" s="13">
        <v>1890348</v>
      </c>
      <c r="K34" s="13">
        <v>1947242</v>
      </c>
      <c r="L34" s="14">
        <f t="shared" si="0"/>
        <v>164932</v>
      </c>
      <c r="M34" s="15">
        <f t="shared" si="1"/>
        <v>9.2538335082000378E-2</v>
      </c>
      <c r="N34" s="16">
        <v>0.64523078962192248</v>
      </c>
    </row>
    <row r="35" spans="1:14" ht="12.75" customHeight="1">
      <c r="A35" s="1">
        <v>32</v>
      </c>
      <c r="B35" s="7" t="s">
        <v>77</v>
      </c>
      <c r="C35" s="13">
        <v>2600689</v>
      </c>
      <c r="D35" s="13">
        <v>2584374.6058</v>
      </c>
      <c r="E35" s="13">
        <v>2626794.3269000002</v>
      </c>
      <c r="F35" s="13">
        <v>2654148.8550999998</v>
      </c>
      <c r="G35" s="13">
        <v>2679503.5833999999</v>
      </c>
      <c r="H35" s="13">
        <v>2721078</v>
      </c>
      <c r="I35" s="13">
        <v>2791824</v>
      </c>
      <c r="J35" s="13">
        <v>2833971</v>
      </c>
      <c r="K35" s="13">
        <v>2896089</v>
      </c>
      <c r="L35" s="14">
        <f t="shared" ref="L35:L66" si="2">K35-C35</f>
        <v>295400</v>
      </c>
      <c r="M35" s="15">
        <f t="shared" ref="M35:M66" si="3">K35/C35-1</f>
        <v>0.11358528451498806</v>
      </c>
      <c r="N35" s="16">
        <v>0.3647972641045989</v>
      </c>
    </row>
    <row r="36" spans="1:14" ht="12.75" customHeight="1">
      <c r="A36" s="1">
        <v>33</v>
      </c>
      <c r="B36" s="7" t="s">
        <v>85</v>
      </c>
      <c r="C36" s="13">
        <v>55760</v>
      </c>
      <c r="D36" s="13">
        <v>55917</v>
      </c>
      <c r="E36" s="13">
        <v>56565</v>
      </c>
      <c r="F36" s="13">
        <v>57209</v>
      </c>
      <c r="G36" s="13">
        <v>57755.682500000003</v>
      </c>
      <c r="H36" s="13">
        <v>58853</v>
      </c>
      <c r="I36" s="13">
        <v>61366</v>
      </c>
      <c r="J36" s="13">
        <v>62305</v>
      </c>
      <c r="K36" s="13">
        <v>63721</v>
      </c>
      <c r="L36" s="14">
        <f t="shared" si="2"/>
        <v>7961</v>
      </c>
      <c r="M36" s="15">
        <f t="shared" si="3"/>
        <v>0.14277259684361554</v>
      </c>
      <c r="N36" s="16">
        <v>0.34221804511278198</v>
      </c>
    </row>
    <row r="37" spans="1:14" ht="12.75" customHeight="1">
      <c r="A37" s="1">
        <v>34</v>
      </c>
      <c r="B37" s="7" t="s">
        <v>91</v>
      </c>
      <c r="C37" s="13">
        <v>26807</v>
      </c>
      <c r="D37" s="13">
        <v>26066</v>
      </c>
      <c r="E37" s="13">
        <v>26989</v>
      </c>
      <c r="F37" s="13">
        <v>27586</v>
      </c>
      <c r="G37" s="13">
        <v>27938</v>
      </c>
      <c r="H37" s="13">
        <v>28691</v>
      </c>
      <c r="I37" s="13">
        <v>30923</v>
      </c>
      <c r="J37" s="13">
        <v>31710</v>
      </c>
      <c r="K37" s="13">
        <v>33421</v>
      </c>
      <c r="L37" s="14">
        <f t="shared" si="2"/>
        <v>6614</v>
      </c>
      <c r="M37" s="15">
        <f t="shared" si="3"/>
        <v>0.24672660126086465</v>
      </c>
      <c r="N37" s="16">
        <v>0.26440664556962024</v>
      </c>
    </row>
    <row r="38" spans="1:14" ht="12.75" customHeight="1">
      <c r="A38" s="1">
        <v>35</v>
      </c>
      <c r="B38" s="7" t="s">
        <v>86</v>
      </c>
      <c r="C38" s="13">
        <v>314624</v>
      </c>
      <c r="D38" s="13">
        <v>310722</v>
      </c>
      <c r="E38" s="13">
        <v>316977</v>
      </c>
      <c r="F38" s="13">
        <v>319549</v>
      </c>
      <c r="G38" s="13">
        <v>323055</v>
      </c>
      <c r="H38" s="13">
        <v>327646</v>
      </c>
      <c r="I38" s="13">
        <v>349438</v>
      </c>
      <c r="J38" s="13">
        <v>354192</v>
      </c>
      <c r="K38" s="13">
        <v>360491</v>
      </c>
      <c r="L38" s="14">
        <f t="shared" si="2"/>
        <v>45867</v>
      </c>
      <c r="M38" s="15">
        <f t="shared" si="3"/>
        <v>0.14578353844589098</v>
      </c>
      <c r="N38" s="16">
        <v>0.40486410601976641</v>
      </c>
    </row>
    <row r="39" spans="1:14" ht="12.75" customHeight="1">
      <c r="A39" s="1">
        <v>36</v>
      </c>
      <c r="B39" s="7" t="s">
        <v>83</v>
      </c>
      <c r="C39" s="13">
        <v>1009204</v>
      </c>
      <c r="D39" s="13">
        <v>1004702</v>
      </c>
      <c r="E39" s="13">
        <v>1022544</v>
      </c>
      <c r="F39" s="13">
        <v>1034414</v>
      </c>
      <c r="G39" s="13">
        <v>1045023</v>
      </c>
      <c r="H39" s="13">
        <v>1063047</v>
      </c>
      <c r="I39" s="13">
        <v>1091995</v>
      </c>
      <c r="J39" s="13">
        <v>1111045</v>
      </c>
      <c r="K39" s="13">
        <v>1140622</v>
      </c>
      <c r="L39" s="14">
        <f t="shared" si="2"/>
        <v>131418</v>
      </c>
      <c r="M39" s="15">
        <f t="shared" si="3"/>
        <v>0.13021946008933782</v>
      </c>
      <c r="N39" s="16">
        <v>0.41617907833765094</v>
      </c>
    </row>
    <row r="40" spans="1:14" ht="12.75" customHeight="1">
      <c r="A40" s="1">
        <v>37</v>
      </c>
      <c r="B40" s="7" t="s">
        <v>80</v>
      </c>
      <c r="C40" s="13">
        <v>112463</v>
      </c>
      <c r="D40" s="13">
        <v>110760</v>
      </c>
      <c r="E40" s="13">
        <v>112805</v>
      </c>
      <c r="F40" s="13">
        <v>114183</v>
      </c>
      <c r="G40" s="13">
        <v>115653</v>
      </c>
      <c r="H40" s="13">
        <v>118237</v>
      </c>
      <c r="I40" s="13">
        <v>120456</v>
      </c>
      <c r="J40" s="13">
        <v>122907</v>
      </c>
      <c r="K40" s="13">
        <v>125944</v>
      </c>
      <c r="L40" s="14">
        <f t="shared" si="2"/>
        <v>13481</v>
      </c>
      <c r="M40" s="15">
        <f t="shared" si="3"/>
        <v>0.11987053519824298</v>
      </c>
      <c r="N40" s="16">
        <v>0.26728353140916811</v>
      </c>
    </row>
    <row r="41" spans="1:14" ht="12.75" customHeight="1">
      <c r="A41" s="1">
        <v>38</v>
      </c>
      <c r="B41" s="7" t="s">
        <v>31</v>
      </c>
      <c r="C41" s="13">
        <v>310124</v>
      </c>
      <c r="D41" s="13">
        <v>311691</v>
      </c>
      <c r="E41" s="13">
        <v>315603</v>
      </c>
      <c r="F41" s="13">
        <v>318677</v>
      </c>
      <c r="G41" s="13">
        <v>321249</v>
      </c>
      <c r="H41" s="13">
        <v>325054</v>
      </c>
      <c r="I41" s="13">
        <v>327902</v>
      </c>
      <c r="J41" s="13">
        <v>331383</v>
      </c>
      <c r="K41" s="13">
        <v>334955</v>
      </c>
      <c r="L41" s="14">
        <f t="shared" si="2"/>
        <v>24831</v>
      </c>
      <c r="M41" s="15">
        <f t="shared" si="3"/>
        <v>8.0067972810875743E-2</v>
      </c>
      <c r="N41" s="16">
        <v>0.27938526983067813</v>
      </c>
    </row>
    <row r="42" spans="1:14" ht="12.75" customHeight="1">
      <c r="A42" s="1">
        <v>39</v>
      </c>
      <c r="B42" s="7" t="s">
        <v>39</v>
      </c>
      <c r="C42" s="13">
        <v>687279</v>
      </c>
      <c r="D42" s="13">
        <v>681638</v>
      </c>
      <c r="E42" s="13">
        <v>691268</v>
      </c>
      <c r="F42" s="13">
        <v>697881</v>
      </c>
      <c r="G42" s="13">
        <v>703524</v>
      </c>
      <c r="H42" s="13">
        <v>712760</v>
      </c>
      <c r="I42" s="13">
        <v>719961</v>
      </c>
      <c r="J42" s="13">
        <v>729718</v>
      </c>
      <c r="K42" s="13">
        <v>744228</v>
      </c>
      <c r="L42" s="14">
        <f t="shared" si="2"/>
        <v>56949</v>
      </c>
      <c r="M42" s="15">
        <f t="shared" si="3"/>
        <v>8.2861545311292861E-2</v>
      </c>
      <c r="N42" s="16">
        <v>0.36127572815533981</v>
      </c>
    </row>
    <row r="43" spans="1:14" ht="12.75" customHeight="1">
      <c r="A43" s="1">
        <v>40</v>
      </c>
      <c r="B43" s="7" t="s">
        <v>75</v>
      </c>
      <c r="C43" s="13">
        <v>84428</v>
      </c>
      <c r="D43" s="13">
        <v>82846</v>
      </c>
      <c r="E43" s="13">
        <v>84020</v>
      </c>
      <c r="F43" s="13">
        <v>84638</v>
      </c>
      <c r="G43" s="13">
        <v>85310</v>
      </c>
      <c r="H43" s="13">
        <v>86836</v>
      </c>
      <c r="I43" s="13">
        <v>90613</v>
      </c>
      <c r="J43" s="13">
        <v>91491</v>
      </c>
      <c r="K43" s="13">
        <v>93505</v>
      </c>
      <c r="L43" s="14">
        <f t="shared" si="2"/>
        <v>9077</v>
      </c>
      <c r="M43" s="15">
        <f t="shared" si="3"/>
        <v>0.10751172596768854</v>
      </c>
      <c r="N43" s="16">
        <v>0.35271595624292718</v>
      </c>
    </row>
    <row r="44" spans="1:14" ht="12.75" customHeight="1">
      <c r="A44" s="1">
        <v>41</v>
      </c>
      <c r="B44" s="7" t="s">
        <v>94</v>
      </c>
      <c r="C44" s="13">
        <v>710462</v>
      </c>
      <c r="D44" s="13">
        <v>689937.33589999995</v>
      </c>
      <c r="E44" s="13">
        <v>720720.52679999999</v>
      </c>
      <c r="F44" s="13">
        <v>770798.04639999999</v>
      </c>
      <c r="G44" s="13">
        <v>831291.94900000002</v>
      </c>
      <c r="H44" s="13">
        <v>873836</v>
      </c>
      <c r="I44" s="13">
        <v>903108</v>
      </c>
      <c r="J44" s="13">
        <v>928831</v>
      </c>
      <c r="K44" s="13">
        <v>971587</v>
      </c>
      <c r="L44" s="14">
        <f t="shared" si="2"/>
        <v>261125</v>
      </c>
      <c r="M44" s="15">
        <f t="shared" si="3"/>
        <v>0.36754252866444648</v>
      </c>
      <c r="N44" s="16">
        <v>0.22630834808534425</v>
      </c>
    </row>
    <row r="45" spans="1:14" ht="12.75" customHeight="1">
      <c r="A45" s="1">
        <v>42</v>
      </c>
      <c r="B45" s="7" t="s">
        <v>96</v>
      </c>
      <c r="C45" s="13">
        <v>130375</v>
      </c>
      <c r="D45" s="13">
        <v>131691</v>
      </c>
      <c r="E45" s="13">
        <v>139258</v>
      </c>
      <c r="F45" s="13">
        <v>162066</v>
      </c>
      <c r="G45" s="13">
        <v>196738.4559</v>
      </c>
      <c r="H45" s="13">
        <v>215959</v>
      </c>
      <c r="I45" s="13">
        <v>225525</v>
      </c>
      <c r="J45" s="13">
        <v>235349</v>
      </c>
      <c r="K45" s="13">
        <v>245816</v>
      </c>
      <c r="L45" s="14">
        <f t="shared" si="2"/>
        <v>115441</v>
      </c>
      <c r="M45" s="15">
        <f t="shared" si="3"/>
        <v>0.88545349952061359</v>
      </c>
      <c r="N45" s="16">
        <v>0.19059936419322324</v>
      </c>
    </row>
    <row r="46" spans="1:14" ht="12.75" customHeight="1">
      <c r="A46" s="1">
        <v>43</v>
      </c>
      <c r="B46" s="7" t="s">
        <v>93</v>
      </c>
      <c r="C46" s="13">
        <v>13763</v>
      </c>
      <c r="D46" s="13">
        <v>11794</v>
      </c>
      <c r="E46" s="13">
        <v>12898</v>
      </c>
      <c r="F46" s="13">
        <v>13772</v>
      </c>
      <c r="G46" s="13">
        <v>14543</v>
      </c>
      <c r="H46" s="13">
        <v>15033</v>
      </c>
      <c r="I46" s="13">
        <v>16980</v>
      </c>
      <c r="J46" s="13">
        <v>17564</v>
      </c>
      <c r="K46" s="13">
        <v>18669</v>
      </c>
      <c r="L46" s="14">
        <f t="shared" si="2"/>
        <v>4906</v>
      </c>
      <c r="M46" s="15">
        <f t="shared" si="3"/>
        <v>0.3564629804548427</v>
      </c>
      <c r="N46" s="16">
        <v>9.3298350824587706E-2</v>
      </c>
    </row>
    <row r="47" spans="1:14" ht="12.75" customHeight="1">
      <c r="A47" s="1">
        <v>44</v>
      </c>
      <c r="B47" s="7" t="s">
        <v>95</v>
      </c>
      <c r="C47" s="13">
        <v>58702</v>
      </c>
      <c r="D47" s="13">
        <v>58285</v>
      </c>
      <c r="E47" s="13">
        <v>60728</v>
      </c>
      <c r="F47" s="13">
        <v>66766</v>
      </c>
      <c r="G47" s="13">
        <v>73654</v>
      </c>
      <c r="H47" s="13">
        <v>79605</v>
      </c>
      <c r="I47" s="13">
        <v>84256</v>
      </c>
      <c r="J47" s="13">
        <v>87137</v>
      </c>
      <c r="K47" s="13">
        <v>91067</v>
      </c>
      <c r="L47" s="14">
        <f t="shared" si="2"/>
        <v>32365</v>
      </c>
      <c r="M47" s="15">
        <f t="shared" si="3"/>
        <v>0.55134407686279863</v>
      </c>
      <c r="N47" s="16">
        <v>0.22524610437793718</v>
      </c>
    </row>
    <row r="48" spans="1:14" ht="12.75" customHeight="1">
      <c r="A48" s="1">
        <v>45</v>
      </c>
      <c r="B48" s="7" t="s">
        <v>89</v>
      </c>
      <c r="C48" s="13">
        <v>35317</v>
      </c>
      <c r="D48" s="13">
        <v>35530</v>
      </c>
      <c r="E48" s="13">
        <v>36386</v>
      </c>
      <c r="F48" s="13">
        <v>37346</v>
      </c>
      <c r="G48" s="13">
        <v>39015</v>
      </c>
      <c r="H48" s="13">
        <v>40035</v>
      </c>
      <c r="I48" s="13">
        <v>41397</v>
      </c>
      <c r="J48" s="13">
        <v>42292</v>
      </c>
      <c r="K48" s="13">
        <v>43239</v>
      </c>
      <c r="L48" s="14">
        <f t="shared" si="2"/>
        <v>7922</v>
      </c>
      <c r="M48" s="15">
        <f t="shared" si="3"/>
        <v>0.22431123821389143</v>
      </c>
      <c r="N48" s="16">
        <v>0.22345736434108526</v>
      </c>
    </row>
    <row r="49" spans="1:14" ht="12.75" customHeight="1">
      <c r="A49" s="1">
        <v>46</v>
      </c>
      <c r="B49" s="7" t="s">
        <v>90</v>
      </c>
      <c r="C49" s="13">
        <v>53076</v>
      </c>
      <c r="D49" s="13">
        <v>51367</v>
      </c>
      <c r="E49" s="13">
        <v>53515</v>
      </c>
      <c r="F49" s="13">
        <v>54495</v>
      </c>
      <c r="G49" s="13">
        <v>55729</v>
      </c>
      <c r="H49" s="13">
        <v>58116</v>
      </c>
      <c r="I49" s="13">
        <v>59789</v>
      </c>
      <c r="J49" s="13">
        <v>62081</v>
      </c>
      <c r="K49" s="13">
        <v>65689</v>
      </c>
      <c r="L49" s="14">
        <f t="shared" si="2"/>
        <v>12613</v>
      </c>
      <c r="M49" s="15">
        <f t="shared" si="3"/>
        <v>0.23764036475996675</v>
      </c>
      <c r="N49" s="16">
        <v>0.2291210324380886</v>
      </c>
    </row>
    <row r="50" spans="1:14" ht="12.75" customHeight="1">
      <c r="A50" s="1">
        <v>47</v>
      </c>
      <c r="B50" s="7" t="s">
        <v>97</v>
      </c>
      <c r="C50" s="13">
        <v>59497</v>
      </c>
      <c r="D50" s="13">
        <v>51499</v>
      </c>
      <c r="E50" s="13">
        <v>60151</v>
      </c>
      <c r="F50" s="13">
        <v>74923</v>
      </c>
      <c r="G50" s="13">
        <v>86258</v>
      </c>
      <c r="H50" s="13">
        <v>93115</v>
      </c>
      <c r="I50" s="13">
        <v>96259</v>
      </c>
      <c r="J50" s="13">
        <v>99576</v>
      </c>
      <c r="K50" s="13">
        <v>113700</v>
      </c>
      <c r="L50" s="14">
        <f t="shared" si="2"/>
        <v>54203</v>
      </c>
      <c r="M50" s="15">
        <f t="shared" si="3"/>
        <v>0.91102072373396981</v>
      </c>
      <c r="N50" s="16">
        <v>0.19549518569463548</v>
      </c>
    </row>
    <row r="51" spans="1:14" ht="12.75" customHeight="1">
      <c r="A51" s="1">
        <v>48</v>
      </c>
      <c r="B51" s="7" t="s">
        <v>59</v>
      </c>
      <c r="C51" s="13">
        <v>359732</v>
      </c>
      <c r="D51" s="13">
        <v>353211</v>
      </c>
      <c r="E51" s="13">
        <v>358969</v>
      </c>
      <c r="F51" s="13">
        <v>362626</v>
      </c>
      <c r="G51" s="13">
        <v>366569</v>
      </c>
      <c r="H51" s="13">
        <v>372701</v>
      </c>
      <c r="I51" s="13">
        <v>379150</v>
      </c>
      <c r="J51" s="13">
        <v>385032</v>
      </c>
      <c r="K51" s="13">
        <v>393818</v>
      </c>
      <c r="L51" s="14">
        <f t="shared" si="2"/>
        <v>34086</v>
      </c>
      <c r="M51" s="15">
        <f t="shared" si="3"/>
        <v>9.4753872327176802E-2</v>
      </c>
      <c r="N51" s="16">
        <v>0.29450942267424468</v>
      </c>
    </row>
    <row r="52" spans="1:14" ht="12.75" customHeight="1">
      <c r="A52" s="1">
        <v>49</v>
      </c>
      <c r="B52" s="7" t="s">
        <v>42</v>
      </c>
      <c r="C52" s="13">
        <v>4688761</v>
      </c>
      <c r="D52" s="13">
        <v>4602645.9917000001</v>
      </c>
      <c r="E52" s="13">
        <v>4682743.1836999999</v>
      </c>
      <c r="F52" s="13">
        <v>4715522.4561999999</v>
      </c>
      <c r="G52" s="13">
        <v>4741985.8147999998</v>
      </c>
      <c r="H52" s="13">
        <v>4790601</v>
      </c>
      <c r="I52" s="13">
        <v>4938223</v>
      </c>
      <c r="J52" s="13">
        <v>4982304</v>
      </c>
      <c r="K52" s="13">
        <v>5085798</v>
      </c>
      <c r="L52" s="14">
        <f t="shared" si="2"/>
        <v>397037</v>
      </c>
      <c r="M52" s="15">
        <f t="shared" si="3"/>
        <v>8.4678447035368087E-2</v>
      </c>
      <c r="N52" s="16">
        <v>0.35647783665573218</v>
      </c>
    </row>
    <row r="53" spans="1:14" ht="12.75" customHeight="1">
      <c r="A53" s="1">
        <v>50</v>
      </c>
      <c r="B53" s="7" t="s">
        <v>34</v>
      </c>
      <c r="C53" s="13">
        <v>513111</v>
      </c>
      <c r="D53" s="13">
        <v>503058</v>
      </c>
      <c r="E53" s="13">
        <v>512861</v>
      </c>
      <c r="F53" s="13">
        <v>516573</v>
      </c>
      <c r="G53" s="13">
        <v>519296.06439999997</v>
      </c>
      <c r="H53" s="13">
        <v>525515</v>
      </c>
      <c r="I53" s="13">
        <v>535643</v>
      </c>
      <c r="J53" s="13">
        <v>542396</v>
      </c>
      <c r="K53" s="13">
        <v>554680</v>
      </c>
      <c r="L53" s="14">
        <f t="shared" si="2"/>
        <v>41569</v>
      </c>
      <c r="M53" s="15">
        <f t="shared" si="3"/>
        <v>8.1013659812399164E-2</v>
      </c>
      <c r="N53" s="16">
        <v>0.29658860014971661</v>
      </c>
    </row>
    <row r="54" spans="1:14" ht="12.75" customHeight="1">
      <c r="A54" s="1">
        <v>51</v>
      </c>
      <c r="B54" s="7" t="s">
        <v>22</v>
      </c>
      <c r="C54" s="13">
        <v>92484</v>
      </c>
      <c r="D54" s="13">
        <v>90620</v>
      </c>
      <c r="E54" s="13">
        <v>92014</v>
      </c>
      <c r="F54" s="13">
        <v>92453</v>
      </c>
      <c r="G54" s="13">
        <v>92731</v>
      </c>
      <c r="H54" s="13">
        <v>93808</v>
      </c>
      <c r="I54" s="13">
        <v>96602</v>
      </c>
      <c r="J54" s="13">
        <v>97368</v>
      </c>
      <c r="K54" s="13">
        <v>99218</v>
      </c>
      <c r="L54" s="14">
        <f t="shared" si="2"/>
        <v>6734</v>
      </c>
      <c r="M54" s="15">
        <f t="shared" si="3"/>
        <v>7.281259461095968E-2</v>
      </c>
      <c r="N54" s="16">
        <v>0.31638392857142855</v>
      </c>
    </row>
    <row r="55" spans="1:14" ht="12.75" customHeight="1">
      <c r="A55" s="1">
        <v>52</v>
      </c>
      <c r="B55" s="7" t="s">
        <v>20</v>
      </c>
      <c r="C55" s="13">
        <v>93414</v>
      </c>
      <c r="D55" s="13">
        <v>91112</v>
      </c>
      <c r="E55" s="13">
        <v>92864</v>
      </c>
      <c r="F55" s="13">
        <v>93469</v>
      </c>
      <c r="G55" s="13">
        <v>93983</v>
      </c>
      <c r="H55" s="13">
        <v>95067</v>
      </c>
      <c r="I55" s="13">
        <v>96960</v>
      </c>
      <c r="J55" s="13">
        <v>97731</v>
      </c>
      <c r="K55" s="13">
        <v>99909</v>
      </c>
      <c r="L55" s="14">
        <f t="shared" si="2"/>
        <v>6495</v>
      </c>
      <c r="M55" s="15">
        <f t="shared" si="3"/>
        <v>6.9529192626373026E-2</v>
      </c>
      <c r="N55" s="16">
        <v>0.23793522267206477</v>
      </c>
    </row>
    <row r="56" spans="1:14" ht="12.75" customHeight="1">
      <c r="A56" s="1">
        <v>53</v>
      </c>
      <c r="B56" s="7" t="s">
        <v>53</v>
      </c>
      <c r="C56" s="13">
        <v>772754</v>
      </c>
      <c r="D56" s="13">
        <v>748251</v>
      </c>
      <c r="E56" s="13">
        <v>765983</v>
      </c>
      <c r="F56" s="13">
        <v>770636</v>
      </c>
      <c r="G56" s="13">
        <v>773973</v>
      </c>
      <c r="H56" s="13">
        <v>781273</v>
      </c>
      <c r="I56" s="13">
        <v>809734</v>
      </c>
      <c r="J56" s="13">
        <v>816934</v>
      </c>
      <c r="K56" s="13">
        <v>842260</v>
      </c>
      <c r="L56" s="14">
        <f t="shared" si="2"/>
        <v>69506</v>
      </c>
      <c r="M56" s="15">
        <f t="shared" si="3"/>
        <v>8.9945830108935088E-2</v>
      </c>
      <c r="N56" s="16">
        <v>0.42441924918115392</v>
      </c>
    </row>
    <row r="57" spans="1:14" ht="12.75" customHeight="1">
      <c r="A57" s="1">
        <v>54</v>
      </c>
      <c r="B57" s="7" t="s">
        <v>32</v>
      </c>
      <c r="C57" s="13">
        <v>269918</v>
      </c>
      <c r="D57" s="13">
        <v>264637</v>
      </c>
      <c r="E57" s="13">
        <v>268186</v>
      </c>
      <c r="F57" s="13">
        <v>269573</v>
      </c>
      <c r="G57" s="13">
        <v>270557</v>
      </c>
      <c r="H57" s="13">
        <v>272232</v>
      </c>
      <c r="I57" s="13">
        <v>285686</v>
      </c>
      <c r="J57" s="13">
        <v>287314</v>
      </c>
      <c r="K57" s="13">
        <v>291581</v>
      </c>
      <c r="L57" s="14">
        <f t="shared" si="2"/>
        <v>21663</v>
      </c>
      <c r="M57" s="15">
        <f t="shared" si="3"/>
        <v>8.0257707896472352E-2</v>
      </c>
      <c r="N57" s="16">
        <v>0.39997393689986283</v>
      </c>
    </row>
    <row r="58" spans="1:14" ht="12.75" customHeight="1">
      <c r="A58" s="1">
        <v>55</v>
      </c>
      <c r="B58" s="7" t="s">
        <v>13</v>
      </c>
      <c r="C58" s="13">
        <v>184578</v>
      </c>
      <c r="D58" s="13">
        <v>186182</v>
      </c>
      <c r="E58" s="13">
        <v>187684</v>
      </c>
      <c r="F58" s="13">
        <v>188887</v>
      </c>
      <c r="G58" s="13">
        <v>189866</v>
      </c>
      <c r="H58" s="13">
        <v>190856</v>
      </c>
      <c r="I58" s="13">
        <v>190812</v>
      </c>
      <c r="J58" s="13">
        <v>192378</v>
      </c>
      <c r="K58" s="13">
        <v>194085</v>
      </c>
      <c r="L58" s="14">
        <f t="shared" si="2"/>
        <v>9507</v>
      </c>
      <c r="M58" s="15">
        <f t="shared" si="3"/>
        <v>5.1506680102720859E-2</v>
      </c>
      <c r="N58" s="16">
        <v>0.3300765306122449</v>
      </c>
    </row>
    <row r="59" spans="1:14" ht="12.75" customHeight="1">
      <c r="A59" s="1">
        <v>56</v>
      </c>
      <c r="B59" s="7" t="s">
        <v>33</v>
      </c>
      <c r="C59" s="13">
        <v>439460</v>
      </c>
      <c r="D59" s="13">
        <v>430868</v>
      </c>
      <c r="E59" s="13">
        <v>438102</v>
      </c>
      <c r="F59" s="13">
        <v>440659</v>
      </c>
      <c r="G59" s="13">
        <v>443318</v>
      </c>
      <c r="H59" s="13">
        <v>448272</v>
      </c>
      <c r="I59" s="13">
        <v>461581</v>
      </c>
      <c r="J59" s="13">
        <v>464889</v>
      </c>
      <c r="K59" s="13">
        <v>474977</v>
      </c>
      <c r="L59" s="14">
        <f t="shared" si="2"/>
        <v>35517</v>
      </c>
      <c r="M59" s="15">
        <f t="shared" si="3"/>
        <v>8.0819642288262772E-2</v>
      </c>
      <c r="N59" s="16">
        <v>0.4012985806015546</v>
      </c>
    </row>
    <row r="60" spans="1:14" ht="12.75" customHeight="1">
      <c r="A60" s="1">
        <v>57</v>
      </c>
      <c r="B60" s="7" t="s">
        <v>67</v>
      </c>
      <c r="C60" s="13">
        <v>203706</v>
      </c>
      <c r="D60" s="13">
        <v>200018</v>
      </c>
      <c r="E60" s="13">
        <v>203008</v>
      </c>
      <c r="F60" s="13">
        <v>204196</v>
      </c>
      <c r="G60" s="13">
        <v>205487</v>
      </c>
      <c r="H60" s="13">
        <v>207437</v>
      </c>
      <c r="I60" s="13">
        <v>219034</v>
      </c>
      <c r="J60" s="13">
        <v>220565</v>
      </c>
      <c r="K60" s="13">
        <v>224155</v>
      </c>
      <c r="L60" s="14">
        <f t="shared" si="2"/>
        <v>20449</v>
      </c>
      <c r="M60" s="15">
        <f t="shared" si="3"/>
        <v>0.10038486838875627</v>
      </c>
      <c r="N60" s="16">
        <v>0.37908844917977336</v>
      </c>
    </row>
    <row r="61" spans="1:14" ht="12.75" customHeight="1">
      <c r="A61" s="1">
        <v>58</v>
      </c>
      <c r="B61" s="7" t="s">
        <v>41</v>
      </c>
      <c r="C61" s="13">
        <v>585900</v>
      </c>
      <c r="D61" s="13">
        <v>576796</v>
      </c>
      <c r="E61" s="13">
        <v>585589</v>
      </c>
      <c r="F61" s="13">
        <v>589759</v>
      </c>
      <c r="G61" s="13">
        <v>592361</v>
      </c>
      <c r="H61" s="13">
        <v>597648</v>
      </c>
      <c r="I61" s="13">
        <v>617878</v>
      </c>
      <c r="J61" s="13">
        <v>622383</v>
      </c>
      <c r="K61" s="13">
        <v>635195</v>
      </c>
      <c r="L61" s="14">
        <f t="shared" si="2"/>
        <v>49295</v>
      </c>
      <c r="M61" s="15">
        <f t="shared" si="3"/>
        <v>8.4135518006485777E-2</v>
      </c>
      <c r="N61" s="16">
        <v>0.38126950780312124</v>
      </c>
    </row>
    <row r="62" spans="1:14" ht="12.75" customHeight="1">
      <c r="A62" s="1">
        <v>59</v>
      </c>
      <c r="B62" s="7" t="s">
        <v>74</v>
      </c>
      <c r="C62" s="13">
        <v>239516</v>
      </c>
      <c r="D62" s="13">
        <v>233228</v>
      </c>
      <c r="E62" s="13">
        <v>238668</v>
      </c>
      <c r="F62" s="13">
        <v>241606</v>
      </c>
      <c r="G62" s="13">
        <v>244169</v>
      </c>
      <c r="H62" s="13">
        <v>247711</v>
      </c>
      <c r="I62" s="13">
        <v>256918</v>
      </c>
      <c r="J62" s="13">
        <v>259758</v>
      </c>
      <c r="K62" s="13">
        <v>265219</v>
      </c>
      <c r="L62" s="14">
        <f t="shared" si="2"/>
        <v>25703</v>
      </c>
      <c r="M62" s="15">
        <f t="shared" si="3"/>
        <v>0.10731224636349967</v>
      </c>
      <c r="N62" s="16">
        <v>0.29001530891197375</v>
      </c>
    </row>
    <row r="63" spans="1:14" ht="12.75" customHeight="1">
      <c r="A63" s="1">
        <v>60</v>
      </c>
      <c r="B63" s="7" t="s">
        <v>72</v>
      </c>
      <c r="C63" s="13">
        <v>192102</v>
      </c>
      <c r="D63" s="13">
        <v>189534</v>
      </c>
      <c r="E63" s="13">
        <v>191992</v>
      </c>
      <c r="F63" s="13">
        <v>193252</v>
      </c>
      <c r="G63" s="13">
        <v>194259</v>
      </c>
      <c r="H63" s="13">
        <v>196817</v>
      </c>
      <c r="I63" s="13">
        <v>207832</v>
      </c>
      <c r="J63" s="13">
        <v>209379</v>
      </c>
      <c r="K63" s="13">
        <v>212582</v>
      </c>
      <c r="L63" s="14">
        <f t="shared" si="2"/>
        <v>20480</v>
      </c>
      <c r="M63" s="15">
        <f t="shared" si="3"/>
        <v>0.10661003008818226</v>
      </c>
      <c r="N63" s="16">
        <v>0.33937100893997446</v>
      </c>
    </row>
    <row r="64" spans="1:14" ht="12.75" customHeight="1">
      <c r="A64" s="1">
        <v>61</v>
      </c>
      <c r="B64" s="7" t="s">
        <v>38</v>
      </c>
      <c r="C64" s="13">
        <v>590919</v>
      </c>
      <c r="D64" s="13">
        <v>583735</v>
      </c>
      <c r="E64" s="13">
        <v>593351</v>
      </c>
      <c r="F64" s="13">
        <v>598300</v>
      </c>
      <c r="G64" s="13">
        <v>602466</v>
      </c>
      <c r="H64" s="13">
        <v>608514</v>
      </c>
      <c r="I64" s="13">
        <v>621369</v>
      </c>
      <c r="J64" s="13">
        <v>627860</v>
      </c>
      <c r="K64" s="13">
        <v>639653</v>
      </c>
      <c r="L64" s="14">
        <f t="shared" si="2"/>
        <v>48734</v>
      </c>
      <c r="M64" s="15">
        <f t="shared" si="3"/>
        <v>8.2471540092635465E-2</v>
      </c>
      <c r="N64" s="16">
        <v>0.39492066432055317</v>
      </c>
    </row>
    <row r="65" spans="1:14" ht="12.75" customHeight="1">
      <c r="A65" s="1">
        <v>62</v>
      </c>
      <c r="B65" s="7" t="s">
        <v>30</v>
      </c>
      <c r="C65" s="13">
        <v>326491</v>
      </c>
      <c r="D65" s="13">
        <v>319857</v>
      </c>
      <c r="E65" s="13">
        <v>325390</v>
      </c>
      <c r="F65" s="13">
        <v>327651</v>
      </c>
      <c r="G65" s="13">
        <v>329626</v>
      </c>
      <c r="H65" s="13">
        <v>333621</v>
      </c>
      <c r="I65" s="13">
        <v>342316</v>
      </c>
      <c r="J65" s="13">
        <v>345527</v>
      </c>
      <c r="K65" s="13">
        <v>352045</v>
      </c>
      <c r="L65" s="14">
        <f t="shared" si="2"/>
        <v>25554</v>
      </c>
      <c r="M65" s="15">
        <f t="shared" si="3"/>
        <v>7.8268619961959107E-2</v>
      </c>
      <c r="N65" s="16">
        <v>0.29979136506855147</v>
      </c>
    </row>
    <row r="66" spans="1:14" ht="12.75" customHeight="1">
      <c r="A66" s="1">
        <v>63</v>
      </c>
      <c r="B66" s="7" t="s">
        <v>55</v>
      </c>
      <c r="C66" s="13">
        <v>184408</v>
      </c>
      <c r="D66" s="13">
        <v>184901</v>
      </c>
      <c r="E66" s="13">
        <v>186994</v>
      </c>
      <c r="F66" s="13">
        <v>188442</v>
      </c>
      <c r="G66" s="13">
        <v>189831</v>
      </c>
      <c r="H66" s="13">
        <v>191730</v>
      </c>
      <c r="I66" s="13">
        <v>196918</v>
      </c>
      <c r="J66" s="13">
        <v>198846</v>
      </c>
      <c r="K66" s="13">
        <v>201442</v>
      </c>
      <c r="L66" s="14">
        <f t="shared" si="2"/>
        <v>17034</v>
      </c>
      <c r="M66" s="15">
        <f t="shared" si="3"/>
        <v>9.2371263719578378E-2</v>
      </c>
      <c r="N66" s="16">
        <v>0.34393375448181662</v>
      </c>
    </row>
    <row r="67" spans="1:14" ht="12.75" customHeight="1">
      <c r="A67" s="1">
        <v>64</v>
      </c>
      <c r="B67" s="7" t="s">
        <v>35</v>
      </c>
      <c r="C67" s="13">
        <v>2076414</v>
      </c>
      <c r="D67" s="13">
        <v>2053510.0578999999</v>
      </c>
      <c r="E67" s="13">
        <v>2085221.8189000001</v>
      </c>
      <c r="F67" s="13">
        <v>2099905.642</v>
      </c>
      <c r="G67" s="13">
        <v>2112432.1937000002</v>
      </c>
      <c r="H67" s="13">
        <v>2132928</v>
      </c>
      <c r="I67" s="13">
        <v>2184626</v>
      </c>
      <c r="J67" s="13">
        <v>2204084</v>
      </c>
      <c r="K67" s="13">
        <v>2246351</v>
      </c>
      <c r="L67" s="14">
        <f t="shared" ref="L67:L98" si="4">K67-C67</f>
        <v>169937</v>
      </c>
      <c r="M67" s="15">
        <f t="shared" ref="M67:M96" si="5">K67/C67-1</f>
        <v>8.1841578798832915E-2</v>
      </c>
      <c r="N67" s="16">
        <v>0.37286928375798822</v>
      </c>
    </row>
    <row r="68" spans="1:14" ht="12.75" customHeight="1">
      <c r="A68" s="1">
        <v>65</v>
      </c>
      <c r="B68" s="7" t="s">
        <v>61</v>
      </c>
      <c r="C68" s="13">
        <v>92553</v>
      </c>
      <c r="D68" s="13">
        <v>91480</v>
      </c>
      <c r="E68" s="13">
        <v>92799</v>
      </c>
      <c r="F68" s="13">
        <v>93754</v>
      </c>
      <c r="G68" s="13">
        <v>94524</v>
      </c>
      <c r="H68" s="13">
        <v>95569</v>
      </c>
      <c r="I68" s="13">
        <v>98707</v>
      </c>
      <c r="J68" s="13">
        <v>99639</v>
      </c>
      <c r="K68" s="13">
        <v>101346</v>
      </c>
      <c r="L68" s="14">
        <f t="shared" si="4"/>
        <v>8793</v>
      </c>
      <c r="M68" s="15">
        <f t="shared" si="5"/>
        <v>9.500502414832579E-2</v>
      </c>
      <c r="N68" s="16">
        <v>0.29676720351390923</v>
      </c>
    </row>
    <row r="69" spans="1:14" ht="12.75" customHeight="1">
      <c r="A69" s="1">
        <v>66</v>
      </c>
      <c r="B69" s="7" t="s">
        <v>24</v>
      </c>
      <c r="C69" s="13">
        <v>829609</v>
      </c>
      <c r="D69" s="13">
        <v>816925</v>
      </c>
      <c r="E69" s="13">
        <v>830010</v>
      </c>
      <c r="F69" s="13">
        <v>835218</v>
      </c>
      <c r="G69" s="13">
        <v>839960</v>
      </c>
      <c r="H69" s="13">
        <v>847740</v>
      </c>
      <c r="I69" s="13">
        <v>867532</v>
      </c>
      <c r="J69" s="13">
        <v>874586</v>
      </c>
      <c r="K69" s="13">
        <v>890858</v>
      </c>
      <c r="L69" s="14">
        <f t="shared" si="4"/>
        <v>61249</v>
      </c>
      <c r="M69" s="15">
        <f t="shared" si="5"/>
        <v>7.382875547396428E-2</v>
      </c>
      <c r="N69" s="16">
        <v>0.44272835702216479</v>
      </c>
    </row>
    <row r="70" spans="1:14" ht="12.75" customHeight="1">
      <c r="A70" s="1">
        <v>67</v>
      </c>
      <c r="B70" s="7" t="s">
        <v>68</v>
      </c>
      <c r="C70" s="13">
        <v>294340</v>
      </c>
      <c r="D70" s="13">
        <v>288051</v>
      </c>
      <c r="E70" s="13">
        <v>293747</v>
      </c>
      <c r="F70" s="13">
        <v>295946</v>
      </c>
      <c r="G70" s="13">
        <v>297600</v>
      </c>
      <c r="H70" s="13">
        <v>301051</v>
      </c>
      <c r="I70" s="13">
        <v>313482</v>
      </c>
      <c r="J70" s="13">
        <v>316171</v>
      </c>
      <c r="K70" s="13">
        <v>324087</v>
      </c>
      <c r="L70" s="14">
        <f t="shared" si="4"/>
        <v>29747</v>
      </c>
      <c r="M70" s="15">
        <f t="shared" si="5"/>
        <v>0.10106339607256909</v>
      </c>
      <c r="N70" s="16">
        <v>0.46430802292263612</v>
      </c>
    </row>
    <row r="71" spans="1:14" ht="12.75" customHeight="1">
      <c r="A71" s="1">
        <v>68</v>
      </c>
      <c r="B71" s="7" t="s">
        <v>104</v>
      </c>
      <c r="C71" s="13">
        <v>242999</v>
      </c>
      <c r="D71" s="13">
        <v>242725</v>
      </c>
      <c r="E71" s="13">
        <v>245718</v>
      </c>
      <c r="F71" s="13">
        <v>247281</v>
      </c>
      <c r="G71" s="13">
        <v>248513</v>
      </c>
      <c r="H71" s="13">
        <v>250945</v>
      </c>
      <c r="I71" s="13">
        <v>252986</v>
      </c>
      <c r="J71" s="13">
        <v>255195</v>
      </c>
      <c r="K71" s="13">
        <v>259812</v>
      </c>
      <c r="L71" s="14">
        <f t="shared" si="4"/>
        <v>16813</v>
      </c>
      <c r="M71" s="15">
        <f t="shared" si="5"/>
        <v>6.9189585142325649E-2</v>
      </c>
      <c r="N71" s="16">
        <v>0.28585322917812739</v>
      </c>
    </row>
    <row r="72" spans="1:14" ht="12.75" customHeight="1">
      <c r="A72" s="1">
        <v>69</v>
      </c>
      <c r="B72" s="7" t="s">
        <v>105</v>
      </c>
      <c r="C72" s="13">
        <v>73213</v>
      </c>
      <c r="D72" s="13">
        <v>76892</v>
      </c>
      <c r="E72" s="13">
        <v>76866</v>
      </c>
      <c r="F72" s="13">
        <v>77336</v>
      </c>
      <c r="G72" s="13">
        <v>77915</v>
      </c>
      <c r="H72" s="13">
        <v>77947</v>
      </c>
      <c r="I72" s="13">
        <v>77979</v>
      </c>
      <c r="J72" s="13">
        <v>78780</v>
      </c>
      <c r="K72" s="13">
        <v>78876</v>
      </c>
      <c r="L72" s="14">
        <f t="shared" si="4"/>
        <v>5663</v>
      </c>
      <c r="M72" s="15">
        <f t="shared" si="5"/>
        <v>7.7349651018261856E-2</v>
      </c>
      <c r="N72" s="16">
        <v>0.2518390804597701</v>
      </c>
    </row>
    <row r="73" spans="1:14" ht="12.75" customHeight="1">
      <c r="A73" s="1">
        <v>70</v>
      </c>
      <c r="B73" s="7" t="s">
        <v>49</v>
      </c>
      <c r="C73" s="13">
        <v>543700</v>
      </c>
      <c r="D73" s="13">
        <v>537705</v>
      </c>
      <c r="E73" s="13">
        <v>546238</v>
      </c>
      <c r="F73" s="13">
        <v>550527</v>
      </c>
      <c r="G73" s="13">
        <v>554096</v>
      </c>
      <c r="H73" s="13">
        <v>559814</v>
      </c>
      <c r="I73" s="13">
        <v>574100</v>
      </c>
      <c r="J73" s="13">
        <v>579883</v>
      </c>
      <c r="K73" s="13">
        <v>591479</v>
      </c>
      <c r="L73" s="14">
        <f t="shared" si="4"/>
        <v>47779</v>
      </c>
      <c r="M73" s="15">
        <f t="shared" si="5"/>
        <v>8.7877505977561166E-2</v>
      </c>
      <c r="N73" s="16">
        <v>0.33787215811721694</v>
      </c>
    </row>
    <row r="74" spans="1:14" ht="12.75" customHeight="1">
      <c r="A74" s="1">
        <v>71</v>
      </c>
      <c r="B74" s="7" t="s">
        <v>103</v>
      </c>
      <c r="C74" s="13">
        <v>2614196</v>
      </c>
      <c r="D74" s="13">
        <v>2543506.0567000001</v>
      </c>
      <c r="E74" s="13">
        <v>2596970.4109</v>
      </c>
      <c r="F74" s="13">
        <v>2616854.0444</v>
      </c>
      <c r="G74" s="13">
        <v>2635091.3119999999</v>
      </c>
      <c r="H74" s="13">
        <v>2669270</v>
      </c>
      <c r="I74" s="13">
        <v>2773389</v>
      </c>
      <c r="J74" s="13">
        <v>2801528</v>
      </c>
      <c r="K74" s="13">
        <v>2873809</v>
      </c>
      <c r="L74" s="14">
        <f t="shared" si="4"/>
        <v>259613</v>
      </c>
      <c r="M74" s="15">
        <f t="shared" si="5"/>
        <v>9.9308927104165168E-2</v>
      </c>
      <c r="N74" s="16">
        <v>0.36061449078953972</v>
      </c>
    </row>
    <row r="75" spans="1:14" ht="12.75" customHeight="1">
      <c r="A75" s="1">
        <v>72</v>
      </c>
      <c r="B75" s="7" t="s">
        <v>82</v>
      </c>
      <c r="C75" s="13">
        <v>33190</v>
      </c>
      <c r="D75" s="13">
        <v>32271</v>
      </c>
      <c r="E75" s="13">
        <v>32735</v>
      </c>
      <c r="F75" s="13">
        <v>33109</v>
      </c>
      <c r="G75" s="13">
        <v>33484.3338</v>
      </c>
      <c r="H75" s="13">
        <v>34348</v>
      </c>
      <c r="I75" s="13">
        <v>36241</v>
      </c>
      <c r="J75" s="13">
        <v>36826</v>
      </c>
      <c r="K75" s="13">
        <v>37427</v>
      </c>
      <c r="L75" s="14">
        <f t="shared" si="4"/>
        <v>4237</v>
      </c>
      <c r="M75" s="15">
        <f t="shared" si="5"/>
        <v>0.12765893341367884</v>
      </c>
      <c r="N75" s="16">
        <v>0.42579067121729236</v>
      </c>
    </row>
    <row r="76" spans="1:14" ht="12.75" customHeight="1">
      <c r="A76" s="1">
        <v>73</v>
      </c>
      <c r="B76" s="7" t="s">
        <v>92</v>
      </c>
      <c r="C76" s="13">
        <v>20133</v>
      </c>
      <c r="D76" s="13">
        <v>19433</v>
      </c>
      <c r="E76" s="13">
        <v>19997</v>
      </c>
      <c r="F76" s="13">
        <v>20461</v>
      </c>
      <c r="G76" s="13">
        <v>21227</v>
      </c>
      <c r="H76" s="13">
        <v>22200</v>
      </c>
      <c r="I76" s="13">
        <v>23714</v>
      </c>
      <c r="J76" s="13">
        <v>24441</v>
      </c>
      <c r="K76" s="17">
        <v>25250</v>
      </c>
      <c r="L76" s="14">
        <f t="shared" si="4"/>
        <v>5117</v>
      </c>
      <c r="M76" s="15">
        <f t="shared" si="5"/>
        <v>0.25415983708339551</v>
      </c>
      <c r="N76" s="16">
        <v>0.21344040574809806</v>
      </c>
    </row>
    <row r="77" spans="1:14" ht="12.75" customHeight="1">
      <c r="A77" s="1">
        <v>74</v>
      </c>
      <c r="B77" s="7" t="s">
        <v>81</v>
      </c>
      <c r="C77" s="13">
        <v>64273</v>
      </c>
      <c r="D77" s="13">
        <v>62905</v>
      </c>
      <c r="E77" s="13">
        <v>64033</v>
      </c>
      <c r="F77" s="13">
        <v>64378</v>
      </c>
      <c r="G77" s="13">
        <v>65049</v>
      </c>
      <c r="H77" s="13">
        <v>66312</v>
      </c>
      <c r="I77" s="13">
        <v>69798</v>
      </c>
      <c r="J77" s="13">
        <v>70558</v>
      </c>
      <c r="K77" s="13">
        <v>72210</v>
      </c>
      <c r="L77" s="14">
        <f t="shared" si="4"/>
        <v>7937</v>
      </c>
      <c r="M77" s="15">
        <f t="shared" si="5"/>
        <v>0.12348886779829793</v>
      </c>
      <c r="N77" s="16">
        <v>0.28803350618268847</v>
      </c>
    </row>
    <row r="78" spans="1:14" ht="12.75" customHeight="1">
      <c r="A78" s="1">
        <v>75</v>
      </c>
      <c r="B78" s="7" t="s">
        <v>63</v>
      </c>
      <c r="C78" s="13">
        <v>318002</v>
      </c>
      <c r="D78" s="13">
        <v>312591</v>
      </c>
      <c r="E78" s="13">
        <v>317024</v>
      </c>
      <c r="F78" s="13">
        <v>319530</v>
      </c>
      <c r="G78" s="13">
        <v>322169</v>
      </c>
      <c r="H78" s="13">
        <v>325828</v>
      </c>
      <c r="I78" s="13">
        <v>338000</v>
      </c>
      <c r="J78" s="13">
        <v>341314</v>
      </c>
      <c r="K78" s="13">
        <v>348345</v>
      </c>
      <c r="L78" s="14">
        <f t="shared" si="4"/>
        <v>30343</v>
      </c>
      <c r="M78" s="15">
        <f t="shared" si="5"/>
        <v>9.5417638882774325E-2</v>
      </c>
      <c r="N78" s="16">
        <v>0.31433405522468866</v>
      </c>
    </row>
    <row r="79" spans="1:14" ht="12.75" customHeight="1">
      <c r="A79" s="1">
        <v>76</v>
      </c>
      <c r="B79" s="7" t="s">
        <v>78</v>
      </c>
      <c r="C79" s="13">
        <v>443970</v>
      </c>
      <c r="D79" s="13">
        <v>432932</v>
      </c>
      <c r="E79" s="13">
        <v>444113</v>
      </c>
      <c r="F79" s="13">
        <v>448191</v>
      </c>
      <c r="G79" s="13">
        <v>451685</v>
      </c>
      <c r="H79" s="13">
        <v>457436</v>
      </c>
      <c r="I79" s="13">
        <v>475668</v>
      </c>
      <c r="J79" s="13">
        <v>481324</v>
      </c>
      <c r="K79" s="13">
        <v>494564</v>
      </c>
      <c r="L79" s="14">
        <f t="shared" si="4"/>
        <v>50594</v>
      </c>
      <c r="M79" s="15">
        <f t="shared" si="5"/>
        <v>0.11395815032547252</v>
      </c>
      <c r="N79" s="16">
        <v>0.36221180606415704</v>
      </c>
    </row>
    <row r="80" spans="1:14" ht="12.75" customHeight="1">
      <c r="A80" s="1">
        <v>77</v>
      </c>
      <c r="B80" s="7" t="s">
        <v>64</v>
      </c>
      <c r="C80" s="13">
        <v>351096</v>
      </c>
      <c r="D80" s="13">
        <v>339535</v>
      </c>
      <c r="E80" s="13">
        <v>347418</v>
      </c>
      <c r="F80" s="13">
        <v>350135</v>
      </c>
      <c r="G80" s="13">
        <v>352356</v>
      </c>
      <c r="H80" s="13">
        <v>356853</v>
      </c>
      <c r="I80" s="13">
        <v>370878</v>
      </c>
      <c r="J80" s="13">
        <v>375105</v>
      </c>
      <c r="K80" s="13">
        <v>386039</v>
      </c>
      <c r="L80" s="14">
        <f t="shared" si="4"/>
        <v>34943</v>
      </c>
      <c r="M80" s="15">
        <f t="shared" si="5"/>
        <v>9.9525485906988509E-2</v>
      </c>
      <c r="N80" s="16">
        <v>0.3551090056112593</v>
      </c>
    </row>
    <row r="81" spans="1:14" ht="12.75" customHeight="1">
      <c r="A81" s="1">
        <v>78</v>
      </c>
      <c r="B81" s="7" t="s">
        <v>36</v>
      </c>
      <c r="C81" s="13">
        <v>300364</v>
      </c>
      <c r="D81" s="13">
        <v>290611</v>
      </c>
      <c r="E81" s="13">
        <v>297297</v>
      </c>
      <c r="F81" s="13">
        <v>299482</v>
      </c>
      <c r="G81" s="13">
        <v>301144</v>
      </c>
      <c r="H81" s="13">
        <v>305165</v>
      </c>
      <c r="I81" s="13">
        <v>313196</v>
      </c>
      <c r="J81" s="13">
        <v>316471</v>
      </c>
      <c r="K81" s="13">
        <v>325035</v>
      </c>
      <c r="L81" s="14">
        <f t="shared" si="4"/>
        <v>24671</v>
      </c>
      <c r="M81" s="15">
        <f t="shared" si="5"/>
        <v>8.2137007098054271E-2</v>
      </c>
      <c r="N81" s="16">
        <v>0.27426799426208759</v>
      </c>
    </row>
    <row r="82" spans="1:14" ht="12.75" customHeight="1">
      <c r="A82" s="1">
        <v>79</v>
      </c>
      <c r="B82" s="7" t="s">
        <v>58</v>
      </c>
      <c r="C82" s="13">
        <v>628398</v>
      </c>
      <c r="D82" s="13">
        <v>607116</v>
      </c>
      <c r="E82" s="13">
        <v>620366</v>
      </c>
      <c r="F82" s="13">
        <v>624203</v>
      </c>
      <c r="G82" s="13">
        <v>627672</v>
      </c>
      <c r="H82" s="13">
        <v>635329</v>
      </c>
      <c r="I82" s="13">
        <v>663521</v>
      </c>
      <c r="J82" s="13">
        <v>668480</v>
      </c>
      <c r="K82" s="13">
        <v>687620</v>
      </c>
      <c r="L82" s="14">
        <f t="shared" si="4"/>
        <v>59222</v>
      </c>
      <c r="M82" s="15">
        <f t="shared" si="5"/>
        <v>9.4242820632783664E-2</v>
      </c>
      <c r="N82" s="16">
        <v>0.52326306978159953</v>
      </c>
    </row>
    <row r="83" spans="1:14" ht="12.75" customHeight="1">
      <c r="A83" s="1">
        <v>80</v>
      </c>
      <c r="B83" s="7" t="s">
        <v>65</v>
      </c>
      <c r="C83" s="13">
        <v>281940</v>
      </c>
      <c r="D83" s="13">
        <v>277184</v>
      </c>
      <c r="E83" s="13">
        <v>282007</v>
      </c>
      <c r="F83" s="13">
        <v>284367</v>
      </c>
      <c r="G83" s="13">
        <v>286301</v>
      </c>
      <c r="H83" s="13">
        <v>289672</v>
      </c>
      <c r="I83" s="13">
        <v>300218</v>
      </c>
      <c r="J83" s="13">
        <v>303321</v>
      </c>
      <c r="K83" s="13">
        <v>310058</v>
      </c>
      <c r="L83" s="14">
        <f t="shared" si="4"/>
        <v>28118</v>
      </c>
      <c r="M83" s="15">
        <f t="shared" si="5"/>
        <v>9.973043910051782E-2</v>
      </c>
      <c r="N83" s="16">
        <v>0.33278737791134483</v>
      </c>
    </row>
    <row r="84" spans="1:14" ht="12.75" customHeight="1">
      <c r="A84" s="1">
        <v>81</v>
      </c>
      <c r="B84" s="7" t="s">
        <v>43</v>
      </c>
      <c r="C84" s="13">
        <v>172830</v>
      </c>
      <c r="D84" s="13">
        <v>168911</v>
      </c>
      <c r="E84" s="13">
        <v>172002</v>
      </c>
      <c r="F84" s="13">
        <v>173020</v>
      </c>
      <c r="G84" s="13">
        <v>174026</v>
      </c>
      <c r="H84" s="13">
        <v>176165</v>
      </c>
      <c r="I84" s="13">
        <v>182334</v>
      </c>
      <c r="J84" s="13">
        <v>183850</v>
      </c>
      <c r="K84" s="13">
        <v>187467</v>
      </c>
      <c r="L84" s="14">
        <f t="shared" si="4"/>
        <v>14637</v>
      </c>
      <c r="M84" s="15">
        <f t="shared" si="5"/>
        <v>8.4690157958687617E-2</v>
      </c>
      <c r="N84" s="16">
        <v>0.3600288073746879</v>
      </c>
    </row>
    <row r="85" spans="1:14" ht="12.75" customHeight="1">
      <c r="A85" s="1">
        <v>82</v>
      </c>
      <c r="B85" s="7" t="s">
        <v>102</v>
      </c>
      <c r="C85" s="13">
        <v>1174450</v>
      </c>
      <c r="D85" s="13">
        <v>1143394.3137999999</v>
      </c>
      <c r="E85" s="13">
        <v>1167054.1362000001</v>
      </c>
      <c r="F85" s="13">
        <v>1174318.9665000001</v>
      </c>
      <c r="G85" s="13">
        <v>1181983.4978</v>
      </c>
      <c r="H85" s="13">
        <v>1193298</v>
      </c>
      <c r="I85" s="13">
        <v>1228058</v>
      </c>
      <c r="J85" s="13">
        <v>1242890</v>
      </c>
      <c r="K85" s="13">
        <v>1276548</v>
      </c>
      <c r="L85" s="14">
        <f t="shared" si="4"/>
        <v>102098</v>
      </c>
      <c r="M85" s="15">
        <f t="shared" si="5"/>
        <v>8.6932606752096797E-2</v>
      </c>
      <c r="N85" s="16">
        <v>0.32036238612693552</v>
      </c>
    </row>
    <row r="86" spans="1:14" ht="12.75" customHeight="1">
      <c r="A86" s="1">
        <v>83</v>
      </c>
      <c r="B86" s="7" t="s">
        <v>88</v>
      </c>
      <c r="C86" s="13">
        <v>95387</v>
      </c>
      <c r="D86" s="13">
        <v>92385</v>
      </c>
      <c r="E86" s="13">
        <v>94235</v>
      </c>
      <c r="F86" s="13">
        <v>95159</v>
      </c>
      <c r="G86" s="13">
        <v>96243.327499999999</v>
      </c>
      <c r="H86" s="13">
        <v>98146</v>
      </c>
      <c r="I86" s="13">
        <v>105693</v>
      </c>
      <c r="J86" s="13">
        <v>107476</v>
      </c>
      <c r="K86" s="13">
        <v>110183</v>
      </c>
      <c r="L86" s="14">
        <f t="shared" si="4"/>
        <v>14796</v>
      </c>
      <c r="M86" s="15">
        <f t="shared" si="5"/>
        <v>0.15511547695178596</v>
      </c>
      <c r="N86" s="16">
        <v>0.27192250740375123</v>
      </c>
    </row>
    <row r="87" spans="1:14" ht="12.75" customHeight="1">
      <c r="A87" s="1">
        <v>84</v>
      </c>
      <c r="B87" s="7" t="s">
        <v>18</v>
      </c>
      <c r="C87" s="13">
        <v>116614</v>
      </c>
      <c r="D87" s="13">
        <v>112265</v>
      </c>
      <c r="E87" s="13">
        <v>115620</v>
      </c>
      <c r="F87" s="13">
        <v>116692</v>
      </c>
      <c r="G87" s="13">
        <v>117639</v>
      </c>
      <c r="H87" s="13">
        <v>117905</v>
      </c>
      <c r="I87" s="13">
        <v>118506</v>
      </c>
      <c r="J87" s="13">
        <v>120623</v>
      </c>
      <c r="K87" s="13">
        <v>124051</v>
      </c>
      <c r="L87" s="14">
        <f t="shared" si="4"/>
        <v>7437</v>
      </c>
      <c r="M87" s="15">
        <f t="shared" si="5"/>
        <v>6.3774503918911929E-2</v>
      </c>
      <c r="N87" s="16">
        <v>0.26248624629708001</v>
      </c>
    </row>
    <row r="88" spans="1:14" ht="12.75" customHeight="1">
      <c r="A88" s="1">
        <v>85</v>
      </c>
      <c r="B88" s="7" t="s">
        <v>71</v>
      </c>
      <c r="C88" s="13">
        <v>104237</v>
      </c>
      <c r="D88" s="13">
        <v>100738</v>
      </c>
      <c r="E88" s="13">
        <v>103079</v>
      </c>
      <c r="F88" s="13">
        <v>103839</v>
      </c>
      <c r="G88" s="13">
        <v>104606</v>
      </c>
      <c r="H88" s="13">
        <v>106263</v>
      </c>
      <c r="I88" s="13">
        <v>110362</v>
      </c>
      <c r="J88" s="13">
        <v>111956</v>
      </c>
      <c r="K88" s="13">
        <v>115257</v>
      </c>
      <c r="L88" s="14">
        <f t="shared" si="4"/>
        <v>11020</v>
      </c>
      <c r="M88" s="15">
        <f t="shared" si="5"/>
        <v>0.10572061743910521</v>
      </c>
      <c r="N88" s="16">
        <v>0.24336359797297297</v>
      </c>
    </row>
    <row r="89" spans="1:14" ht="12.75" customHeight="1">
      <c r="A89" s="1">
        <v>86</v>
      </c>
      <c r="B89" s="7" t="s">
        <v>84</v>
      </c>
      <c r="C89" s="13">
        <v>53748</v>
      </c>
      <c r="D89" s="13">
        <v>56416</v>
      </c>
      <c r="E89" s="13">
        <v>57481</v>
      </c>
      <c r="F89" s="13">
        <v>57632</v>
      </c>
      <c r="G89" s="13">
        <v>57894</v>
      </c>
      <c r="H89" s="13">
        <v>57353</v>
      </c>
      <c r="I89" s="13">
        <v>58304</v>
      </c>
      <c r="J89" s="13">
        <v>58858</v>
      </c>
      <c r="K89" s="13">
        <v>61199</v>
      </c>
      <c r="L89" s="14">
        <f t="shared" si="4"/>
        <v>7451</v>
      </c>
      <c r="M89" s="15">
        <f t="shared" si="5"/>
        <v>0.13862841408052384</v>
      </c>
      <c r="N89" s="16">
        <v>0.35091169724770643</v>
      </c>
    </row>
    <row r="90" spans="1:14" ht="12.75" customHeight="1">
      <c r="A90" s="1">
        <v>87</v>
      </c>
      <c r="B90" s="7" t="s">
        <v>25</v>
      </c>
      <c r="C90" s="13">
        <v>328449</v>
      </c>
      <c r="D90" s="13">
        <v>318776</v>
      </c>
      <c r="E90" s="13">
        <v>324923</v>
      </c>
      <c r="F90" s="13">
        <v>326854</v>
      </c>
      <c r="G90" s="13">
        <v>328658</v>
      </c>
      <c r="H90" s="13">
        <v>332109</v>
      </c>
      <c r="I90" s="13">
        <v>340145</v>
      </c>
      <c r="J90" s="13">
        <v>344573</v>
      </c>
      <c r="K90" s="13">
        <v>352814</v>
      </c>
      <c r="L90" s="14">
        <f t="shared" si="4"/>
        <v>24365</v>
      </c>
      <c r="M90" s="15">
        <f t="shared" si="5"/>
        <v>7.418198868013004E-2</v>
      </c>
      <c r="N90" s="16">
        <v>0.37851518077459501</v>
      </c>
    </row>
    <row r="91" spans="1:14" ht="12.75" customHeight="1">
      <c r="A91" s="1">
        <v>88</v>
      </c>
      <c r="B91" s="7" t="s">
        <v>21</v>
      </c>
      <c r="C91" s="13">
        <v>215873</v>
      </c>
      <c r="D91" s="13">
        <v>207795</v>
      </c>
      <c r="E91" s="13">
        <v>212413</v>
      </c>
      <c r="F91" s="13">
        <v>213477</v>
      </c>
      <c r="G91" s="13">
        <v>214829</v>
      </c>
      <c r="H91" s="13">
        <v>217316</v>
      </c>
      <c r="I91" s="13">
        <v>222631</v>
      </c>
      <c r="J91" s="13">
        <v>224709</v>
      </c>
      <c r="K91" s="13">
        <v>231244</v>
      </c>
      <c r="L91" s="14">
        <f t="shared" si="4"/>
        <v>15371</v>
      </c>
      <c r="M91" s="15">
        <f t="shared" si="5"/>
        <v>7.1203902294404653E-2</v>
      </c>
      <c r="N91" s="16">
        <v>0.33363728177752128</v>
      </c>
    </row>
    <row r="92" spans="1:14" ht="12.75" customHeight="1">
      <c r="A92" s="1">
        <v>89</v>
      </c>
      <c r="B92" s="7" t="s">
        <v>79</v>
      </c>
      <c r="C92" s="13">
        <v>113386</v>
      </c>
      <c r="D92" s="13">
        <v>111927</v>
      </c>
      <c r="E92" s="13">
        <v>113880</v>
      </c>
      <c r="F92" s="13">
        <v>114704</v>
      </c>
      <c r="G92" s="13">
        <v>115526</v>
      </c>
      <c r="H92" s="13">
        <v>116125</v>
      </c>
      <c r="I92" s="13">
        <v>122744</v>
      </c>
      <c r="J92" s="13">
        <v>123924</v>
      </c>
      <c r="K92" s="13">
        <v>126373</v>
      </c>
      <c r="L92" s="14">
        <f t="shared" si="4"/>
        <v>12987</v>
      </c>
      <c r="M92" s="15">
        <f t="shared" si="5"/>
        <v>0.11453795001146516</v>
      </c>
      <c r="N92" s="16">
        <v>0.32722164681512173</v>
      </c>
    </row>
    <row r="93" spans="1:14" ht="12.75" customHeight="1">
      <c r="A93" s="1">
        <v>90</v>
      </c>
      <c r="B93" s="7" t="s">
        <v>76</v>
      </c>
      <c r="C93" s="13">
        <v>28317</v>
      </c>
      <c r="D93" s="13">
        <v>28193</v>
      </c>
      <c r="E93" s="13">
        <v>28844</v>
      </c>
      <c r="F93" s="13">
        <v>29007</v>
      </c>
      <c r="G93" s="13">
        <v>29171</v>
      </c>
      <c r="H93" s="13">
        <v>29331</v>
      </c>
      <c r="I93" s="13">
        <v>30012</v>
      </c>
      <c r="J93" s="13">
        <v>30430</v>
      </c>
      <c r="K93" s="13">
        <v>31404</v>
      </c>
      <c r="L93" s="14">
        <f t="shared" si="4"/>
        <v>3087</v>
      </c>
      <c r="M93" s="15">
        <f t="shared" si="5"/>
        <v>0.1090157855705054</v>
      </c>
      <c r="N93" s="16">
        <v>0.39651515151515154</v>
      </c>
    </row>
    <row r="94" spans="1:14" ht="12.75" customHeight="1">
      <c r="A94" s="1">
        <v>91</v>
      </c>
      <c r="B94" s="7" t="s">
        <v>10</v>
      </c>
      <c r="C94" s="13">
        <v>97661</v>
      </c>
      <c r="D94" s="13">
        <v>94983</v>
      </c>
      <c r="E94" s="13">
        <v>96207</v>
      </c>
      <c r="F94" s="13">
        <v>96409</v>
      </c>
      <c r="G94" s="13">
        <v>96696</v>
      </c>
      <c r="H94" s="13">
        <v>97624</v>
      </c>
      <c r="I94" s="13">
        <v>98379</v>
      </c>
      <c r="J94" s="13">
        <v>98773</v>
      </c>
      <c r="K94" s="13">
        <v>101545</v>
      </c>
      <c r="L94" s="14">
        <f t="shared" si="4"/>
        <v>3884</v>
      </c>
      <c r="M94" s="15">
        <f t="shared" si="5"/>
        <v>3.9770225576228002E-2</v>
      </c>
      <c r="N94" s="16">
        <v>0.38580927051671732</v>
      </c>
    </row>
    <row r="95" spans="1:14" ht="12.75" customHeight="1">
      <c r="A95" s="1">
        <v>92</v>
      </c>
      <c r="B95" s="7" t="s">
        <v>19</v>
      </c>
      <c r="C95" s="13">
        <v>14416</v>
      </c>
      <c r="D95" s="13">
        <v>13566</v>
      </c>
      <c r="E95" s="13">
        <v>13953</v>
      </c>
      <c r="F95" s="13">
        <v>14092</v>
      </c>
      <c r="G95" s="13">
        <v>14225</v>
      </c>
      <c r="H95" s="13">
        <v>14505</v>
      </c>
      <c r="I95" s="13">
        <v>14696</v>
      </c>
      <c r="J95" s="13">
        <v>14857</v>
      </c>
      <c r="K95" s="13">
        <v>15375</v>
      </c>
      <c r="L95" s="14">
        <f t="shared" si="4"/>
        <v>959</v>
      </c>
      <c r="M95" s="15">
        <f t="shared" si="5"/>
        <v>6.6523307436181955E-2</v>
      </c>
      <c r="N95" s="16">
        <v>0.20364238410596028</v>
      </c>
    </row>
    <row r="96" spans="1:14" ht="12.75" customHeight="1">
      <c r="A96" s="1">
        <v>93</v>
      </c>
      <c r="B96" s="7" t="s">
        <v>87</v>
      </c>
      <c r="C96" s="13">
        <v>6362</v>
      </c>
      <c r="D96" s="13">
        <v>6550</v>
      </c>
      <c r="E96" s="13">
        <v>6575</v>
      </c>
      <c r="F96" s="13">
        <v>6613</v>
      </c>
      <c r="G96" s="13">
        <v>6663</v>
      </c>
      <c r="H96" s="13">
        <v>6722</v>
      </c>
      <c r="I96" s="13">
        <v>6955</v>
      </c>
      <c r="J96" s="13">
        <v>7085</v>
      </c>
      <c r="K96" s="13">
        <v>7330</v>
      </c>
      <c r="L96" s="14">
        <f t="shared" si="4"/>
        <v>968</v>
      </c>
      <c r="M96" s="15">
        <f t="shared" si="5"/>
        <v>0.15215341087708278</v>
      </c>
      <c r="N96" s="16">
        <v>0.24847457627118644</v>
      </c>
    </row>
  </sheetData>
  <autoFilter ref="A3:N3">
    <sortState ref="A6:O98">
      <sortCondition ref="A5"/>
    </sortState>
  </autoFilter>
  <mergeCells count="1">
    <mergeCell ref="A1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2022-10-03T16:05:38Z</dcterms:modified>
</cp:coreProperties>
</file>