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" i="1"/>
  <c r="F4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</calcChain>
</file>

<file path=xl/sharedStrings.xml><?xml version="1.0" encoding="utf-8"?>
<sst xmlns="http://schemas.openxmlformats.org/spreadsheetml/2006/main" count="104" uniqueCount="103">
  <si>
    <t/>
  </si>
  <si>
    <t>№</t>
  </si>
  <si>
    <t>Регион</t>
  </si>
  <si>
    <t>2020</t>
  </si>
  <si>
    <t>2021</t>
  </si>
  <si>
    <t>январь-февраль, тыс. руб.</t>
  </si>
  <si>
    <t>Российская Федерация</t>
  </si>
  <si>
    <t xml:space="preserve">    Центральный федеральный округ</t>
  </si>
  <si>
    <t xml:space="preserve">        Белгородская область</t>
  </si>
  <si>
    <t xml:space="preserve">        Брянская область</t>
  </si>
  <si>
    <t xml:space="preserve">        Владимирская область</t>
  </si>
  <si>
    <t xml:space="preserve">        Воронежская область</t>
  </si>
  <si>
    <t xml:space="preserve">        Ивановская область</t>
  </si>
  <si>
    <t xml:space="preserve">        Калужская область</t>
  </si>
  <si>
    <t xml:space="preserve">        Костромская область</t>
  </si>
  <si>
    <t xml:space="preserve">        Курская область</t>
  </si>
  <si>
    <t xml:space="preserve">        Липецкая область</t>
  </si>
  <si>
    <t xml:space="preserve">        Московская область</t>
  </si>
  <si>
    <t xml:space="preserve">        Орловская область</t>
  </si>
  <si>
    <t xml:space="preserve">        Рязанская область</t>
  </si>
  <si>
    <t xml:space="preserve">        Смоленская область</t>
  </si>
  <si>
    <t xml:space="preserve">        Тамбовская область</t>
  </si>
  <si>
    <t xml:space="preserve">        Тверская область</t>
  </si>
  <si>
    <t xml:space="preserve">        Тульская область</t>
  </si>
  <si>
    <t xml:space="preserve">        Ярославская область</t>
  </si>
  <si>
    <t xml:space="preserve">    Северо-Западный федеральный округ</t>
  </si>
  <si>
    <t xml:space="preserve">        Республика Карелия</t>
  </si>
  <si>
    <t xml:space="preserve">        Республика Коми</t>
  </si>
  <si>
    <t xml:space="preserve">        Вологодская область</t>
  </si>
  <si>
    <t xml:space="preserve">        Калининградская область</t>
  </si>
  <si>
    <t xml:space="preserve">        Ленинградская область</t>
  </si>
  <si>
    <t xml:space="preserve">        Мурманская область</t>
  </si>
  <si>
    <t xml:space="preserve">        Новгородская область</t>
  </si>
  <si>
    <t xml:space="preserve">        Псковская область</t>
  </si>
  <si>
    <t xml:space="preserve">        Республика Адыгея (Адыгея)</t>
  </si>
  <si>
    <t xml:space="preserve">        Республика Калмыкия</t>
  </si>
  <si>
    <t xml:space="preserve">        Республика Крым</t>
  </si>
  <si>
    <t xml:space="preserve">        Краснодарский край</t>
  </si>
  <si>
    <t xml:space="preserve">        Астраханская область</t>
  </si>
  <si>
    <t xml:space="preserve">        Волгоградская область</t>
  </si>
  <si>
    <t xml:space="preserve">        Ростовская область</t>
  </si>
  <si>
    <t xml:space="preserve">    Северо-Кавказский федеральный округ</t>
  </si>
  <si>
    <t xml:space="preserve">        Республика Дагестан</t>
  </si>
  <si>
    <t xml:space="preserve">        Республика Ингушетия</t>
  </si>
  <si>
    <t xml:space="preserve">        Кабардино-Балкарская Республика</t>
  </si>
  <si>
    <t xml:space="preserve">        Карачаево-Черкесская Республика</t>
  </si>
  <si>
    <t xml:space="preserve">        Республика Северная Осетия-Алания</t>
  </si>
  <si>
    <t xml:space="preserve">        Чеченская Республика</t>
  </si>
  <si>
    <t xml:space="preserve">        Ставропольский край</t>
  </si>
  <si>
    <t xml:space="preserve">    Приволжский федеральный округ</t>
  </si>
  <si>
    <t xml:space="preserve">        Республика Башкортостан</t>
  </si>
  <si>
    <t xml:space="preserve">        Республика Марий Эл</t>
  </si>
  <si>
    <t xml:space="preserve">        Республика Мордовия</t>
  </si>
  <si>
    <t xml:space="preserve">        Республика Татарстан (Татарстан)</t>
  </si>
  <si>
    <t xml:space="preserve">        Удмуртская Республика</t>
  </si>
  <si>
    <t xml:space="preserve">        Чувашская Республика - Чувашия</t>
  </si>
  <si>
    <t xml:space="preserve">        Пермский край</t>
  </si>
  <si>
    <t xml:space="preserve">        Кировская область</t>
  </si>
  <si>
    <t xml:space="preserve">        Нижегородская область</t>
  </si>
  <si>
    <t xml:space="preserve">        Оренбургская область</t>
  </si>
  <si>
    <t xml:space="preserve">        Пензенская область</t>
  </si>
  <si>
    <t xml:space="preserve">        Самарская область</t>
  </si>
  <si>
    <t xml:space="preserve">        Саратовская область</t>
  </si>
  <si>
    <t xml:space="preserve">        Ульяновская область</t>
  </si>
  <si>
    <t xml:space="preserve">    Уральский федеральный округ</t>
  </si>
  <si>
    <t xml:space="preserve">        Курганская область</t>
  </si>
  <si>
    <t xml:space="preserve">        Свердловская область</t>
  </si>
  <si>
    <t xml:space="preserve">        Челябинская область</t>
  </si>
  <si>
    <t xml:space="preserve">    Сибирский федеральный округ</t>
  </si>
  <si>
    <t xml:space="preserve">        Республика Алтай</t>
  </si>
  <si>
    <t xml:space="preserve">        Республика Тыва</t>
  </si>
  <si>
    <t xml:space="preserve">        Республика Хакасия</t>
  </si>
  <si>
    <t xml:space="preserve">        Алтайский край</t>
  </si>
  <si>
    <t xml:space="preserve">        Красноярский край</t>
  </si>
  <si>
    <t xml:space="preserve">        Иркутская область</t>
  </si>
  <si>
    <t xml:space="preserve">        Новосибирская область</t>
  </si>
  <si>
    <t xml:space="preserve">        Омская область</t>
  </si>
  <si>
    <t xml:space="preserve">        Томская область</t>
  </si>
  <si>
    <t xml:space="preserve">    Дальневосточный федеральный округ</t>
  </si>
  <si>
    <t xml:space="preserve">        Республика Бурятия</t>
  </si>
  <si>
    <t xml:space="preserve">        Забайкальский край</t>
  </si>
  <si>
    <t xml:space="preserve">        Республика Саха (Якутия)</t>
  </si>
  <si>
    <t xml:space="preserve">        Камчатский край</t>
  </si>
  <si>
    <t xml:space="preserve">        Приморский край</t>
  </si>
  <si>
    <t xml:space="preserve">        Хабаровский край</t>
  </si>
  <si>
    <t xml:space="preserve">        Амурская область</t>
  </si>
  <si>
    <t xml:space="preserve">        Магаданская область</t>
  </si>
  <si>
    <t xml:space="preserve">        Сахалинская область</t>
  </si>
  <si>
    <t xml:space="preserve">        Еврейская автономная область</t>
  </si>
  <si>
    <t xml:space="preserve">        Чукотский автономный округ</t>
  </si>
  <si>
    <t xml:space="preserve">    Южный федеральный округ</t>
  </si>
  <si>
    <t xml:space="preserve">        Санкт-Петербург </t>
  </si>
  <si>
    <t>Обороты предприятий</t>
  </si>
  <si>
    <t>Изменение, %</t>
  </si>
  <si>
    <t>Изменение, тыс. руб.</t>
  </si>
  <si>
    <t xml:space="preserve">        Москва</t>
  </si>
  <si>
    <t xml:space="preserve">        Ненецкий автономный округ</t>
  </si>
  <si>
    <t xml:space="preserve">        Архангельская область</t>
  </si>
  <si>
    <t xml:space="preserve">        Севастополь</t>
  </si>
  <si>
    <t xml:space="preserve">            Ханты-Мансийский автономный округ - Югра</t>
  </si>
  <si>
    <t xml:space="preserve">            Ямало-Ненецкий автономный округ</t>
  </si>
  <si>
    <t xml:space="preserve">            Тюменская область</t>
  </si>
  <si>
    <t xml:space="preserve">        Кемеровская область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</si>
</sst>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center" vertical="center"/>
    </xf>
    <xf numFmtId="166" fontId="2" fillId="0" borderId="1" xfId="3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 wrapText="1"/>
    </xf>
    <xf numFmtId="165" fontId="1" fillId="0" borderId="1" xfId="2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 wrapText="1"/>
    </xf>
    <xf numFmtId="3" fontId="1" fillId="0" borderId="1" xfId="1" applyNumberFormat="1" applyFont="1" applyFill="1" applyBorder="1" applyAlignment="1">
      <alignment horizontal="center" vertical="center"/>
    </xf>
    <xf numFmtId="165" fontId="3" fillId="0" borderId="0" xfId="2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165" fontId="1" fillId="0" borderId="1" xfId="2" applyNumberFormat="1" applyFont="1" applyFill="1" applyBorder="1" applyAlignment="1">
      <alignment horizontal="center" vertical="center"/>
    </xf>
    <xf numFmtId="166" fontId="1" fillId="0" borderId="1" xfId="3" applyNumberFormat="1" applyFont="1" applyFill="1" applyBorder="1" applyAlignment="1">
      <alignment horizontal="center" vertical="center"/>
    </xf>
    <xf numFmtId="10" fontId="1" fillId="0" borderId="1" xfId="3" applyNumberFormat="1" applyFont="1" applyFill="1" applyBorder="1" applyAlignment="1">
      <alignment horizontal="center" vertical="center"/>
    </xf>
  </cellXfs>
  <cellStyles count="4">
    <cellStyle name="Денежный 2" xfId="2"/>
    <cellStyle name="Обычный" xfId="0" builtinId="0"/>
    <cellStyle name="Обычный 2" xfId="1"/>
    <cellStyle name="Процентн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>
      <selection activeCell="C90" sqref="C90"/>
    </sheetView>
  </sheetViews>
  <sheetFormatPr defaultRowHeight="15"/>
  <cols>
    <col min="1" max="1" width="6.42578125" style="14" customWidth="1"/>
    <col min="2" max="2" width="30" style="14" customWidth="1"/>
    <col min="3" max="3" width="18.28515625" style="13" customWidth="1"/>
    <col min="4" max="4" width="16" style="13" customWidth="1"/>
    <col min="5" max="6" width="16" style="14" customWidth="1"/>
  </cols>
  <sheetData>
    <row r="1" spans="1:6">
      <c r="A1" s="15" t="s">
        <v>92</v>
      </c>
      <c r="B1" s="15"/>
      <c r="C1" s="15"/>
      <c r="D1" s="15"/>
      <c r="E1" s="15"/>
      <c r="F1" s="15"/>
    </row>
    <row r="2" spans="1:6">
      <c r="A2" s="5" t="s">
        <v>1</v>
      </c>
      <c r="B2" s="6" t="s">
        <v>2</v>
      </c>
      <c r="C2" s="7" t="s">
        <v>3</v>
      </c>
      <c r="D2" s="7" t="s">
        <v>4</v>
      </c>
      <c r="E2" s="8" t="s">
        <v>93</v>
      </c>
      <c r="F2" s="8" t="s">
        <v>94</v>
      </c>
    </row>
    <row r="3" spans="1:6" ht="38.25">
      <c r="A3" s="5"/>
      <c r="B3" s="6" t="s">
        <v>0</v>
      </c>
      <c r="C3" s="7" t="s">
        <v>5</v>
      </c>
      <c r="D3" s="7" t="s">
        <v>5</v>
      </c>
      <c r="E3" s="8"/>
      <c r="F3" s="8"/>
    </row>
    <row r="4" spans="1:6">
      <c r="A4" s="1">
        <v>1</v>
      </c>
      <c r="B4" s="9" t="s">
        <v>6</v>
      </c>
      <c r="C4" s="2">
        <v>31522205588.41</v>
      </c>
      <c r="D4" s="2">
        <v>34721226130.879997</v>
      </c>
      <c r="E4" s="3">
        <f>D4/C4-1</f>
        <v>0.10148466716574567</v>
      </c>
      <c r="F4" s="4">
        <f>D4-C4</f>
        <v>3199020542.4699974</v>
      </c>
    </row>
    <row r="5" spans="1:6" ht="25.5">
      <c r="A5" s="10">
        <v>2</v>
      </c>
      <c r="B5" s="11" t="s">
        <v>7</v>
      </c>
      <c r="C5" s="16">
        <v>12323175333.23</v>
      </c>
      <c r="D5" s="16">
        <v>14402479737.870001</v>
      </c>
      <c r="E5" s="17">
        <f>D5/C5-1</f>
        <v>0.16873121970707206</v>
      </c>
      <c r="F5" s="12">
        <f>D5-C5</f>
        <v>2079304404.6400013</v>
      </c>
    </row>
    <row r="6" spans="1:6">
      <c r="A6" s="10">
        <v>3</v>
      </c>
      <c r="B6" s="11" t="s">
        <v>8</v>
      </c>
      <c r="C6" s="16">
        <v>353157818.26999998</v>
      </c>
      <c r="D6" s="16">
        <v>424982101.39999998</v>
      </c>
      <c r="E6" s="17">
        <f>D6/C6-1</f>
        <v>0.20337729880041366</v>
      </c>
      <c r="F6" s="12">
        <f>D6-C6</f>
        <v>71824283.129999995</v>
      </c>
    </row>
    <row r="7" spans="1:6">
      <c r="A7" s="10">
        <v>4</v>
      </c>
      <c r="B7" s="11" t="s">
        <v>9</v>
      </c>
      <c r="C7" s="16">
        <v>120763999</v>
      </c>
      <c r="D7" s="16">
        <v>131337308.2</v>
      </c>
      <c r="E7" s="17">
        <f>D7/C7-1</f>
        <v>8.7553486863249708E-2</v>
      </c>
      <c r="F7" s="12">
        <f>D7-C7</f>
        <v>10573309.200000003</v>
      </c>
    </row>
    <row r="8" spans="1:6">
      <c r="A8" s="10">
        <v>5</v>
      </c>
      <c r="B8" s="11" t="s">
        <v>10</v>
      </c>
      <c r="C8" s="16">
        <v>188973817.68000001</v>
      </c>
      <c r="D8" s="16">
        <v>211104081.24000001</v>
      </c>
      <c r="E8" s="17">
        <f>D8/C8-1</f>
        <v>0.117107564591167</v>
      </c>
      <c r="F8" s="12">
        <f>D8-C8</f>
        <v>22130263.560000002</v>
      </c>
    </row>
    <row r="9" spans="1:6">
      <c r="A9" s="10">
        <v>6</v>
      </c>
      <c r="B9" s="11" t="s">
        <v>11</v>
      </c>
      <c r="C9" s="16">
        <v>394241246.89999998</v>
      </c>
      <c r="D9" s="16">
        <v>387578178.69999999</v>
      </c>
      <c r="E9" s="17">
        <f>D9/C9-1</f>
        <v>-1.6900992101646084E-2</v>
      </c>
      <c r="F9" s="12">
        <f>D9-C9</f>
        <v>-6663068.1999999881</v>
      </c>
    </row>
    <row r="10" spans="1:6">
      <c r="A10" s="10">
        <v>7</v>
      </c>
      <c r="B10" s="11" t="s">
        <v>12</v>
      </c>
      <c r="C10" s="16">
        <v>106162208.67</v>
      </c>
      <c r="D10" s="16">
        <v>111952212.5</v>
      </c>
      <c r="E10" s="17">
        <f>D10/C10-1</f>
        <v>5.4539217886827585E-2</v>
      </c>
      <c r="F10" s="12">
        <f>D10-C10</f>
        <v>5790003.8299999982</v>
      </c>
    </row>
    <row r="11" spans="1:6">
      <c r="A11" s="10">
        <v>8</v>
      </c>
      <c r="B11" s="11" t="s">
        <v>13</v>
      </c>
      <c r="C11" s="16">
        <v>228695001.88999999</v>
      </c>
      <c r="D11" s="16">
        <v>234805176.37</v>
      </c>
      <c r="E11" s="17">
        <f>D11/C11-1</f>
        <v>2.6717568943369185E-2</v>
      </c>
      <c r="F11" s="12">
        <f>D11-C11</f>
        <v>6110174.4800000191</v>
      </c>
    </row>
    <row r="12" spans="1:6">
      <c r="A12" s="10">
        <v>9</v>
      </c>
      <c r="B12" s="11" t="s">
        <v>14</v>
      </c>
      <c r="C12" s="16">
        <v>64549682.469999999</v>
      </c>
      <c r="D12" s="16">
        <v>74717126.209999993</v>
      </c>
      <c r="E12" s="17">
        <f>D12/C12-1</f>
        <v>0.15751345864056576</v>
      </c>
      <c r="F12" s="12">
        <f>D12-C12</f>
        <v>10167443.739999995</v>
      </c>
    </row>
    <row r="13" spans="1:6">
      <c r="A13" s="10">
        <v>10</v>
      </c>
      <c r="B13" s="11" t="s">
        <v>15</v>
      </c>
      <c r="C13" s="16">
        <v>156647405.38999999</v>
      </c>
      <c r="D13" s="16">
        <v>186706795.12</v>
      </c>
      <c r="E13" s="17">
        <f>D13/C13-1</f>
        <v>0.19189203712096048</v>
      </c>
      <c r="F13" s="12">
        <f>D13-C13</f>
        <v>30059389.730000019</v>
      </c>
    </row>
    <row r="14" spans="1:6">
      <c r="A14" s="10">
        <v>11</v>
      </c>
      <c r="B14" s="11" t="s">
        <v>16</v>
      </c>
      <c r="C14" s="16">
        <v>222172377.47999999</v>
      </c>
      <c r="D14" s="16">
        <v>248145934.19999999</v>
      </c>
      <c r="E14" s="17">
        <f>D14/C14-1</f>
        <v>0.11690722768782602</v>
      </c>
      <c r="F14" s="12">
        <f>D14-C14</f>
        <v>25973556.719999999</v>
      </c>
    </row>
    <row r="15" spans="1:6">
      <c r="A15" s="10">
        <v>12</v>
      </c>
      <c r="B15" s="11" t="s">
        <v>17</v>
      </c>
      <c r="C15" s="16">
        <v>2143094922.6500001</v>
      </c>
      <c r="D15" s="16">
        <v>2258151583.6199999</v>
      </c>
      <c r="E15" s="17">
        <f>D15/C15-1</f>
        <v>5.3687151116819765E-2</v>
      </c>
      <c r="F15" s="12">
        <f>D15-C15</f>
        <v>115056660.96999979</v>
      </c>
    </row>
    <row r="16" spans="1:6">
      <c r="A16" s="10">
        <v>13</v>
      </c>
      <c r="B16" s="11" t="s">
        <v>18</v>
      </c>
      <c r="C16" s="16">
        <v>79407185.700000003</v>
      </c>
      <c r="D16" s="16">
        <v>85035098.599999994</v>
      </c>
      <c r="E16" s="17">
        <f>D16/C16-1</f>
        <v>7.0874101007208923E-2</v>
      </c>
      <c r="F16" s="12">
        <f>D16-C16</f>
        <v>5627912.8999999911</v>
      </c>
    </row>
    <row r="17" spans="1:6">
      <c r="A17" s="10">
        <v>14</v>
      </c>
      <c r="B17" s="11" t="s">
        <v>19</v>
      </c>
      <c r="C17" s="16">
        <v>145763070.08000001</v>
      </c>
      <c r="D17" s="16">
        <v>165028937.88</v>
      </c>
      <c r="E17" s="17">
        <f>D17/C17-1</f>
        <v>0.13217248915947089</v>
      </c>
      <c r="F17" s="12">
        <f>D17-C17</f>
        <v>19265867.799999982</v>
      </c>
    </row>
    <row r="18" spans="1:6">
      <c r="A18" s="10">
        <v>15</v>
      </c>
      <c r="B18" s="11" t="s">
        <v>20</v>
      </c>
      <c r="C18" s="16">
        <v>139655808.25</v>
      </c>
      <c r="D18" s="16">
        <v>141596329.40000001</v>
      </c>
      <c r="E18" s="17">
        <f>D18/C18-1</f>
        <v>1.3895026453366377E-2</v>
      </c>
      <c r="F18" s="12">
        <f>D18-C18</f>
        <v>1940521.150000006</v>
      </c>
    </row>
    <row r="19" spans="1:6">
      <c r="A19" s="10">
        <v>16</v>
      </c>
      <c r="B19" s="11" t="s">
        <v>21</v>
      </c>
      <c r="C19" s="16">
        <v>95646350.799999997</v>
      </c>
      <c r="D19" s="16">
        <v>124247758.41</v>
      </c>
      <c r="E19" s="17">
        <f>D19/C19-1</f>
        <v>0.29903292044885843</v>
      </c>
      <c r="F19" s="12">
        <f>D19-C19</f>
        <v>28601407.609999999</v>
      </c>
    </row>
    <row r="20" spans="1:6">
      <c r="A20" s="10">
        <v>17</v>
      </c>
      <c r="B20" s="11" t="s">
        <v>22</v>
      </c>
      <c r="C20" s="16">
        <v>155772977.09999999</v>
      </c>
      <c r="D20" s="16">
        <v>175932180.06999999</v>
      </c>
      <c r="E20" s="17">
        <f>D20/C20-1</f>
        <v>0.12941399301278422</v>
      </c>
      <c r="F20" s="12">
        <f>D20-C20</f>
        <v>20159202.969999999</v>
      </c>
    </row>
    <row r="21" spans="1:6">
      <c r="A21" s="10">
        <v>18</v>
      </c>
      <c r="B21" s="11" t="s">
        <v>23</v>
      </c>
      <c r="C21" s="16">
        <v>246971936.5</v>
      </c>
      <c r="D21" s="16">
        <v>270953982.5</v>
      </c>
      <c r="E21" s="17">
        <f>D21/C21-1</f>
        <v>9.7104336386818479E-2</v>
      </c>
      <c r="F21" s="12">
        <f>D21-C21</f>
        <v>23982046</v>
      </c>
    </row>
    <row r="22" spans="1:6">
      <c r="A22" s="10">
        <v>19</v>
      </c>
      <c r="B22" s="11" t="s">
        <v>24</v>
      </c>
      <c r="C22" s="16">
        <v>191406258.46000001</v>
      </c>
      <c r="D22" s="16">
        <v>203170981.05000001</v>
      </c>
      <c r="E22" s="17">
        <f>D22/C22-1</f>
        <v>6.1464670406577104E-2</v>
      </c>
      <c r="F22" s="12">
        <f>D22-C22</f>
        <v>11764722.590000004</v>
      </c>
    </row>
    <row r="23" spans="1:6">
      <c r="A23" s="10">
        <v>20</v>
      </c>
      <c r="B23" s="11" t="s">
        <v>95</v>
      </c>
      <c r="C23" s="16">
        <v>7290093265.9499998</v>
      </c>
      <c r="D23" s="16">
        <v>8967033972.4200001</v>
      </c>
      <c r="E23" s="17">
        <f>D23/C23-1</f>
        <v>0.23003007578826518</v>
      </c>
      <c r="F23" s="12">
        <f>D23-C23</f>
        <v>1676940706.4700003</v>
      </c>
    </row>
    <row r="24" spans="1:6" ht="25.5">
      <c r="A24" s="10">
        <v>21</v>
      </c>
      <c r="B24" s="11" t="s">
        <v>25</v>
      </c>
      <c r="C24" s="16">
        <v>4122460228.1199999</v>
      </c>
      <c r="D24" s="16">
        <v>4385759258.79</v>
      </c>
      <c r="E24" s="17">
        <f>D24/C24-1</f>
        <v>6.386939257145352E-2</v>
      </c>
      <c r="F24" s="12">
        <f>D24-C24</f>
        <v>263299030.67000008</v>
      </c>
    </row>
    <row r="25" spans="1:6">
      <c r="A25" s="10">
        <v>22</v>
      </c>
      <c r="B25" s="11" t="s">
        <v>26</v>
      </c>
      <c r="C25" s="16">
        <v>83554651.390000001</v>
      </c>
      <c r="D25" s="16">
        <v>103332557.2</v>
      </c>
      <c r="E25" s="17">
        <f>D25/C25-1</f>
        <v>0.23670622138897546</v>
      </c>
      <c r="F25" s="12">
        <f>D25-C25</f>
        <v>19777905.810000002</v>
      </c>
    </row>
    <row r="26" spans="1:6">
      <c r="A26" s="10">
        <v>23</v>
      </c>
      <c r="B26" s="11" t="s">
        <v>27</v>
      </c>
      <c r="C26" s="16">
        <v>203800339.91999999</v>
      </c>
      <c r="D26" s="16">
        <v>203454783.97</v>
      </c>
      <c r="E26" s="17">
        <f>D26/C26-1</f>
        <v>-1.6955612053229929E-3</v>
      </c>
      <c r="F26" s="12">
        <f>D26-C26</f>
        <v>-345555.94999998808</v>
      </c>
    </row>
    <row r="27" spans="1:6" ht="25.5">
      <c r="A27" s="10">
        <v>24</v>
      </c>
      <c r="B27" s="11" t="s">
        <v>96</v>
      </c>
      <c r="C27" s="16">
        <v>59014595.789999999</v>
      </c>
      <c r="D27" s="16">
        <v>68453670.5</v>
      </c>
      <c r="E27" s="17">
        <f>D27/C27-1</f>
        <v>0.15994474898359723</v>
      </c>
      <c r="F27" s="12">
        <f>D27-C27</f>
        <v>9439074.7100000009</v>
      </c>
    </row>
    <row r="28" spans="1:6">
      <c r="A28" s="10">
        <v>25</v>
      </c>
      <c r="B28" s="11" t="s">
        <v>97</v>
      </c>
      <c r="C28" s="16">
        <v>126917284.26000001</v>
      </c>
      <c r="D28" s="16">
        <v>125228322.87</v>
      </c>
      <c r="E28" s="17">
        <f>D28/C28-1</f>
        <v>-1.330757587390563E-2</v>
      </c>
      <c r="F28" s="12">
        <f>D28-C28</f>
        <v>-1688961.3900000006</v>
      </c>
    </row>
    <row r="29" spans="1:6">
      <c r="A29" s="10">
        <v>26</v>
      </c>
      <c r="B29" s="11" t="s">
        <v>28</v>
      </c>
      <c r="C29" s="16">
        <v>221815160.99000001</v>
      </c>
      <c r="D29" s="16">
        <v>272821094.77999997</v>
      </c>
      <c r="E29" s="18">
        <f>D29/C29-1</f>
        <v>0.22994791502236156</v>
      </c>
      <c r="F29" s="12">
        <f>D29-C29</f>
        <v>51005933.789999962</v>
      </c>
    </row>
    <row r="30" spans="1:6">
      <c r="A30" s="10">
        <v>27</v>
      </c>
      <c r="B30" s="11" t="s">
        <v>29</v>
      </c>
      <c r="C30" s="16">
        <v>220518811.00999999</v>
      </c>
      <c r="D30" s="16">
        <v>229981258.25</v>
      </c>
      <c r="E30" s="17">
        <f>D30/C30-1</f>
        <v>4.2909932248686555E-2</v>
      </c>
      <c r="F30" s="12">
        <f>D30-C30</f>
        <v>9462447.2400000095</v>
      </c>
    </row>
    <row r="31" spans="1:6">
      <c r="A31" s="10">
        <v>28</v>
      </c>
      <c r="B31" s="11" t="s">
        <v>30</v>
      </c>
      <c r="C31" s="16">
        <v>409549382.80000001</v>
      </c>
      <c r="D31" s="16">
        <v>455903951.19999999</v>
      </c>
      <c r="E31" s="17">
        <f>D31/C31-1</f>
        <v>0.11318432000332623</v>
      </c>
      <c r="F31" s="12">
        <f>D31-C31</f>
        <v>46354568.399999976</v>
      </c>
    </row>
    <row r="32" spans="1:6">
      <c r="A32" s="10">
        <v>29</v>
      </c>
      <c r="B32" s="11" t="s">
        <v>31</v>
      </c>
      <c r="C32" s="16">
        <v>217720321.25</v>
      </c>
      <c r="D32" s="16">
        <v>265805647.62</v>
      </c>
      <c r="E32" s="17">
        <f>D32/C32-1</f>
        <v>0.22085823727398157</v>
      </c>
      <c r="F32" s="12">
        <f>D32-C32</f>
        <v>48085326.370000005</v>
      </c>
    </row>
    <row r="33" spans="1:6">
      <c r="A33" s="10">
        <v>30</v>
      </c>
      <c r="B33" s="11" t="s">
        <v>32</v>
      </c>
      <c r="C33" s="16">
        <v>73954744.719999999</v>
      </c>
      <c r="D33" s="16">
        <v>88151499</v>
      </c>
      <c r="E33" s="17">
        <f>D33/C33-1</f>
        <v>0.19196542877337119</v>
      </c>
      <c r="F33" s="12">
        <f>D33-C33</f>
        <v>14196754.280000001</v>
      </c>
    </row>
    <row r="34" spans="1:6">
      <c r="A34" s="10">
        <v>31</v>
      </c>
      <c r="B34" s="11" t="s">
        <v>33</v>
      </c>
      <c r="C34" s="16">
        <v>70463796</v>
      </c>
      <c r="D34" s="16">
        <v>73502184</v>
      </c>
      <c r="E34" s="17">
        <f>D34/C34-1</f>
        <v>4.311984554451187E-2</v>
      </c>
      <c r="F34" s="12">
        <f>D34-C34</f>
        <v>3038388</v>
      </c>
    </row>
    <row r="35" spans="1:6">
      <c r="A35" s="10">
        <v>32</v>
      </c>
      <c r="B35" s="11" t="s">
        <v>91</v>
      </c>
      <c r="C35" s="16">
        <v>2435151140</v>
      </c>
      <c r="D35" s="16">
        <v>2499124289.4000001</v>
      </c>
      <c r="E35" s="17">
        <f>D35/C35-1</f>
        <v>2.627070999790182E-2</v>
      </c>
      <c r="F35" s="12">
        <f>D35-C35</f>
        <v>63973149.400000095</v>
      </c>
    </row>
    <row r="36" spans="1:6">
      <c r="A36" s="10">
        <v>33</v>
      </c>
      <c r="B36" s="11" t="s">
        <v>90</v>
      </c>
      <c r="C36" s="16">
        <v>2041321086.53</v>
      </c>
      <c r="D36" s="16">
        <v>2148329250.6199999</v>
      </c>
      <c r="E36" s="17">
        <f>D36/C36-1</f>
        <v>5.2421034983722636E-2</v>
      </c>
      <c r="F36" s="12">
        <f>D36-C36</f>
        <v>107008164.08999991</v>
      </c>
    </row>
    <row r="37" spans="1:6" ht="25.5">
      <c r="A37" s="10">
        <v>34</v>
      </c>
      <c r="B37" s="11" t="s">
        <v>34</v>
      </c>
      <c r="C37" s="16">
        <v>35586021.020000003</v>
      </c>
      <c r="D37" s="16">
        <v>38578820.659999996</v>
      </c>
      <c r="E37" s="17">
        <f>D37/C37-1</f>
        <v>8.410042916340621E-2</v>
      </c>
      <c r="F37" s="12">
        <f>D37-C37</f>
        <v>2992799.6399999931</v>
      </c>
    </row>
    <row r="38" spans="1:6">
      <c r="A38" s="10">
        <v>35</v>
      </c>
      <c r="B38" s="11" t="s">
        <v>35</v>
      </c>
      <c r="C38" s="16">
        <v>7320942.7999999998</v>
      </c>
      <c r="D38" s="16">
        <v>7564110.2000000002</v>
      </c>
      <c r="E38" s="17">
        <f>D38/C38-1</f>
        <v>3.3215312104337258E-2</v>
      </c>
      <c r="F38" s="12">
        <f>D38-C38</f>
        <v>243167.40000000037</v>
      </c>
    </row>
    <row r="39" spans="1:6">
      <c r="A39" s="10">
        <v>36</v>
      </c>
      <c r="B39" s="11" t="s">
        <v>36</v>
      </c>
      <c r="C39" s="16">
        <v>106212701.3</v>
      </c>
      <c r="D39" s="16">
        <v>107188891.7</v>
      </c>
      <c r="E39" s="17">
        <f>D39/C39-1</f>
        <v>9.1909007873054449E-3</v>
      </c>
      <c r="F39" s="12">
        <f>D39-C39</f>
        <v>976190.40000000596</v>
      </c>
    </row>
    <row r="40" spans="1:6">
      <c r="A40" s="10">
        <v>37</v>
      </c>
      <c r="B40" s="11" t="s">
        <v>37</v>
      </c>
      <c r="C40" s="16">
        <v>821875945.71000004</v>
      </c>
      <c r="D40" s="16">
        <v>897103933.05999994</v>
      </c>
      <c r="E40" s="17">
        <f>D40/C40-1</f>
        <v>9.1532046585220517E-2</v>
      </c>
      <c r="F40" s="12">
        <f>D40-C40</f>
        <v>75227987.349999905</v>
      </c>
    </row>
    <row r="41" spans="1:6">
      <c r="A41" s="10">
        <v>38</v>
      </c>
      <c r="B41" s="11" t="s">
        <v>38</v>
      </c>
      <c r="C41" s="16">
        <v>112257545.41</v>
      </c>
      <c r="D41" s="16">
        <v>113323344.70999999</v>
      </c>
      <c r="E41" s="17">
        <f>D41/C41-1</f>
        <v>9.4942330701011102E-3</v>
      </c>
      <c r="F41" s="12">
        <f>D41-C41</f>
        <v>1065799.299999997</v>
      </c>
    </row>
    <row r="42" spans="1:6">
      <c r="A42" s="10">
        <v>39</v>
      </c>
      <c r="B42" s="11" t="s">
        <v>39</v>
      </c>
      <c r="C42" s="16">
        <v>330075941.08999997</v>
      </c>
      <c r="D42" s="16">
        <v>283779375.11000001</v>
      </c>
      <c r="E42" s="17">
        <f>D42/C42-1</f>
        <v>-0.1402603468375071</v>
      </c>
      <c r="F42" s="12">
        <f>D42-C42</f>
        <v>-46296565.979999959</v>
      </c>
    </row>
    <row r="43" spans="1:6">
      <c r="A43" s="10">
        <v>40</v>
      </c>
      <c r="B43" s="11" t="s">
        <v>40</v>
      </c>
      <c r="C43" s="16">
        <v>603078971.88</v>
      </c>
      <c r="D43" s="16">
        <v>672345844.59000003</v>
      </c>
      <c r="E43" s="17">
        <f>D43/C43-1</f>
        <v>0.11485539363787112</v>
      </c>
      <c r="F43" s="12">
        <f>D43-C43</f>
        <v>69266872.710000038</v>
      </c>
    </row>
    <row r="44" spans="1:6">
      <c r="A44" s="10">
        <v>41</v>
      </c>
      <c r="B44" s="11" t="s">
        <v>98</v>
      </c>
      <c r="C44" s="16">
        <v>24913017.32</v>
      </c>
      <c r="D44" s="16">
        <v>28444930.59</v>
      </c>
      <c r="E44" s="17">
        <f>D44/C44-1</f>
        <v>0.14176979145615598</v>
      </c>
      <c r="F44" s="12">
        <f>D44-C44</f>
        <v>3531913.2699999996</v>
      </c>
    </row>
    <row r="45" spans="1:6" ht="25.5">
      <c r="A45" s="10">
        <v>42</v>
      </c>
      <c r="B45" s="11" t="s">
        <v>41</v>
      </c>
      <c r="C45" s="16">
        <v>400293155.29000002</v>
      </c>
      <c r="D45" s="16">
        <v>526759384.75999999</v>
      </c>
      <c r="E45" s="17">
        <f>D45/C45-1</f>
        <v>0.31593402934501613</v>
      </c>
      <c r="F45" s="12">
        <f>D45-C45</f>
        <v>126466229.46999997</v>
      </c>
    </row>
    <row r="46" spans="1:6">
      <c r="A46" s="10">
        <v>43</v>
      </c>
      <c r="B46" s="11" t="s">
        <v>42</v>
      </c>
      <c r="C46" s="16">
        <v>95914171.930000007</v>
      </c>
      <c r="D46" s="16">
        <v>159578392.99000001</v>
      </c>
      <c r="E46" s="17">
        <f>D46/C46-1</f>
        <v>0.66376240110234552</v>
      </c>
      <c r="F46" s="12">
        <f>D46-C46</f>
        <v>63664221.060000002</v>
      </c>
    </row>
    <row r="47" spans="1:6">
      <c r="A47" s="10">
        <v>44</v>
      </c>
      <c r="B47" s="11" t="s">
        <v>43</v>
      </c>
      <c r="C47" s="16">
        <v>5985620.9100000001</v>
      </c>
      <c r="D47" s="16">
        <v>6353169.9800000004</v>
      </c>
      <c r="E47" s="17">
        <f>D47/C47-1</f>
        <v>6.1405337144881056E-2</v>
      </c>
      <c r="F47" s="12">
        <f>D47-C47</f>
        <v>367549.0700000003</v>
      </c>
    </row>
    <row r="48" spans="1:6" ht="25.5">
      <c r="A48" s="10">
        <v>45</v>
      </c>
      <c r="B48" s="11" t="s">
        <v>44</v>
      </c>
      <c r="C48" s="16">
        <v>19847741.780000001</v>
      </c>
      <c r="D48" s="16">
        <v>21711687.48</v>
      </c>
      <c r="E48" s="17">
        <f>D48/C48-1</f>
        <v>9.3912230452244394E-2</v>
      </c>
      <c r="F48" s="12">
        <f>D48-C48</f>
        <v>1863945.6999999993</v>
      </c>
    </row>
    <row r="49" spans="1:6" ht="25.5">
      <c r="A49" s="10">
        <v>46</v>
      </c>
      <c r="B49" s="11" t="s">
        <v>45</v>
      </c>
      <c r="C49" s="16">
        <v>16327267.34</v>
      </c>
      <c r="D49" s="16">
        <v>16842930.59</v>
      </c>
      <c r="E49" s="17">
        <f>D49/C49-1</f>
        <v>3.1582948895353846E-2</v>
      </c>
      <c r="F49" s="12">
        <f>D49-C49</f>
        <v>515663.25</v>
      </c>
    </row>
    <row r="50" spans="1:6" ht="25.5">
      <c r="A50" s="10">
        <v>47</v>
      </c>
      <c r="B50" s="11" t="s">
        <v>46</v>
      </c>
      <c r="C50" s="16">
        <v>18382767.440000001</v>
      </c>
      <c r="D50" s="16">
        <v>21502168</v>
      </c>
      <c r="E50" s="17">
        <f>D50/C50-1</f>
        <v>0.16969156413371889</v>
      </c>
      <c r="F50" s="12">
        <f>D50-C50</f>
        <v>3119400.5599999987</v>
      </c>
    </row>
    <row r="51" spans="1:6">
      <c r="A51" s="10">
        <v>48</v>
      </c>
      <c r="B51" s="11" t="s">
        <v>47</v>
      </c>
      <c r="C51" s="16">
        <v>31877118.850000001</v>
      </c>
      <c r="D51" s="16">
        <v>35463137.509999998</v>
      </c>
      <c r="E51" s="17">
        <f>D51/C51-1</f>
        <v>0.11249506822979383</v>
      </c>
      <c r="F51" s="12">
        <f>D51-C51</f>
        <v>3586018.6599999964</v>
      </c>
    </row>
    <row r="52" spans="1:6">
      <c r="A52" s="10">
        <v>49</v>
      </c>
      <c r="B52" s="11" t="s">
        <v>48</v>
      </c>
      <c r="C52" s="16">
        <v>211958467.03</v>
      </c>
      <c r="D52" s="16">
        <v>265307898.21000001</v>
      </c>
      <c r="E52" s="17">
        <f>D52/C52-1</f>
        <v>0.25169757041340124</v>
      </c>
      <c r="F52" s="12">
        <f>D52-C52</f>
        <v>53349431.180000007</v>
      </c>
    </row>
    <row r="53" spans="1:6" ht="25.5">
      <c r="A53" s="10">
        <v>50</v>
      </c>
      <c r="B53" s="11" t="s">
        <v>49</v>
      </c>
      <c r="C53" s="16">
        <v>4731549438.3100004</v>
      </c>
      <c r="D53" s="16">
        <v>4702974440.4300003</v>
      </c>
      <c r="E53" s="17">
        <f>D53/C53-1</f>
        <v>-6.0392474500290394E-3</v>
      </c>
      <c r="F53" s="12">
        <f>D53-C53</f>
        <v>-28574997.880000114</v>
      </c>
    </row>
    <row r="54" spans="1:6">
      <c r="A54" s="10">
        <v>51</v>
      </c>
      <c r="B54" s="11" t="s">
        <v>50</v>
      </c>
      <c r="C54" s="16">
        <v>645736787.63</v>
      </c>
      <c r="D54" s="16">
        <v>592904642.21000004</v>
      </c>
      <c r="E54" s="17">
        <f>D54/C54-1</f>
        <v>-8.1816843073020284E-2</v>
      </c>
      <c r="F54" s="12">
        <f>D54-C54</f>
        <v>-52832145.419999957</v>
      </c>
    </row>
    <row r="55" spans="1:6">
      <c r="A55" s="10">
        <v>52</v>
      </c>
      <c r="B55" s="11" t="s">
        <v>51</v>
      </c>
      <c r="C55" s="16">
        <v>57413852.579999998</v>
      </c>
      <c r="D55" s="16">
        <v>62513582.259999998</v>
      </c>
      <c r="E55" s="17">
        <f>D55/C55-1</f>
        <v>8.8824028537260791E-2</v>
      </c>
      <c r="F55" s="12">
        <f>D55-C55</f>
        <v>5099729.68</v>
      </c>
    </row>
    <row r="56" spans="1:6">
      <c r="A56" s="10">
        <v>53</v>
      </c>
      <c r="B56" s="11" t="s">
        <v>52</v>
      </c>
      <c r="C56" s="16">
        <v>74916049.180000007</v>
      </c>
      <c r="D56" s="16">
        <v>82833692.530000001</v>
      </c>
      <c r="E56" s="17">
        <f>D56/C56-1</f>
        <v>0.10568687800095211</v>
      </c>
      <c r="F56" s="12">
        <f>D56-C56</f>
        <v>7917643.349999994</v>
      </c>
    </row>
    <row r="57" spans="1:6" ht="25.5">
      <c r="A57" s="10">
        <v>54</v>
      </c>
      <c r="B57" s="11" t="s">
        <v>53</v>
      </c>
      <c r="C57" s="16">
        <v>930089021.47000003</v>
      </c>
      <c r="D57" s="16">
        <v>1069110711.1799999</v>
      </c>
      <c r="E57" s="17">
        <f>D57/C57-1</f>
        <v>0.14947138015915606</v>
      </c>
      <c r="F57" s="12">
        <f>D57-C57</f>
        <v>139021689.70999992</v>
      </c>
    </row>
    <row r="58" spans="1:6">
      <c r="A58" s="10">
        <v>55</v>
      </c>
      <c r="B58" s="11" t="s">
        <v>54</v>
      </c>
      <c r="C58" s="16">
        <v>176032629.30000001</v>
      </c>
      <c r="D58" s="16">
        <v>174769955.00999999</v>
      </c>
      <c r="E58" s="17">
        <f>D58/C58-1</f>
        <v>-7.1729559174403823E-3</v>
      </c>
      <c r="F58" s="12">
        <f>D58-C58</f>
        <v>-1262674.2900000215</v>
      </c>
    </row>
    <row r="59" spans="1:6" ht="25.5">
      <c r="A59" s="10">
        <v>56</v>
      </c>
      <c r="B59" s="11" t="s">
        <v>55</v>
      </c>
      <c r="C59" s="16">
        <v>94634776.670000002</v>
      </c>
      <c r="D59" s="16">
        <v>94610183.379999995</v>
      </c>
      <c r="E59" s="17">
        <f>D59/C59-1</f>
        <v>-2.5987581801734105E-4</v>
      </c>
      <c r="F59" s="12">
        <f>D59-C59</f>
        <v>-24593.290000006557</v>
      </c>
    </row>
    <row r="60" spans="1:6">
      <c r="A60" s="10">
        <v>57</v>
      </c>
      <c r="B60" s="11" t="s">
        <v>56</v>
      </c>
      <c r="C60" s="16">
        <v>530429562.68000001</v>
      </c>
      <c r="D60" s="16">
        <v>516393580.38999999</v>
      </c>
      <c r="E60" s="17">
        <f>D60/C60-1</f>
        <v>-2.6461538491714287E-2</v>
      </c>
      <c r="F60" s="12">
        <f>D60-C60</f>
        <v>-14035982.290000021</v>
      </c>
    </row>
    <row r="61" spans="1:6">
      <c r="A61" s="10">
        <v>58</v>
      </c>
      <c r="B61" s="11" t="s">
        <v>57</v>
      </c>
      <c r="C61" s="16">
        <v>130703219.34</v>
      </c>
      <c r="D61" s="16">
        <v>141351913.88999999</v>
      </c>
      <c r="E61" s="17">
        <f>D61/C61-1</f>
        <v>8.1472320297630851E-2</v>
      </c>
      <c r="F61" s="12">
        <f>D61-C61</f>
        <v>10648694.549999982</v>
      </c>
    </row>
    <row r="62" spans="1:6">
      <c r="A62" s="10">
        <v>59</v>
      </c>
      <c r="B62" s="11" t="s">
        <v>58</v>
      </c>
      <c r="C62" s="16">
        <v>696275715.94000006</v>
      </c>
      <c r="D62" s="16">
        <v>540165545.92999995</v>
      </c>
      <c r="E62" s="17">
        <f>D62/C62-1</f>
        <v>-0.2242074029527874</v>
      </c>
      <c r="F62" s="12">
        <f>D62-C62</f>
        <v>-156110170.01000011</v>
      </c>
    </row>
    <row r="63" spans="1:6">
      <c r="A63" s="10">
        <v>60</v>
      </c>
      <c r="B63" s="11" t="s">
        <v>59</v>
      </c>
      <c r="C63" s="16">
        <v>361808217.62</v>
      </c>
      <c r="D63" s="16">
        <v>337959055.29000002</v>
      </c>
      <c r="E63" s="17">
        <f>D63/C63-1</f>
        <v>-6.5916585551542894E-2</v>
      </c>
      <c r="F63" s="12">
        <f>D63-C63</f>
        <v>-23849162.329999983</v>
      </c>
    </row>
    <row r="64" spans="1:6">
      <c r="A64" s="10">
        <v>61</v>
      </c>
      <c r="B64" s="11" t="s">
        <v>60</v>
      </c>
      <c r="C64" s="16">
        <v>121337613.34999999</v>
      </c>
      <c r="D64" s="16">
        <v>140206456.46000001</v>
      </c>
      <c r="E64" s="17">
        <f>D64/C64-1</f>
        <v>0.15550695772771284</v>
      </c>
      <c r="F64" s="12">
        <f>D64-C64</f>
        <v>18868843.110000014</v>
      </c>
    </row>
    <row r="65" spans="1:6">
      <c r="A65" s="10">
        <v>62</v>
      </c>
      <c r="B65" s="11" t="s">
        <v>61</v>
      </c>
      <c r="C65" s="16">
        <v>583227712.91999996</v>
      </c>
      <c r="D65" s="16">
        <v>597831837.5</v>
      </c>
      <c r="E65" s="17">
        <f>D65/C65-1</f>
        <v>2.5040176000695746E-2</v>
      </c>
      <c r="F65" s="12">
        <f>D65-C65</f>
        <v>14604124.580000043</v>
      </c>
    </row>
    <row r="66" spans="1:6">
      <c r="A66" s="10">
        <v>63</v>
      </c>
      <c r="B66" s="11" t="s">
        <v>62</v>
      </c>
      <c r="C66" s="16">
        <v>208262364.30000001</v>
      </c>
      <c r="D66" s="16">
        <v>224636436.63999999</v>
      </c>
      <c r="E66" s="17">
        <f>D66/C66-1</f>
        <v>7.8622330035652777E-2</v>
      </c>
      <c r="F66" s="12">
        <f>D66-C66</f>
        <v>16374072.339999974</v>
      </c>
    </row>
    <row r="67" spans="1:6">
      <c r="A67" s="10">
        <v>64</v>
      </c>
      <c r="B67" s="11" t="s">
        <v>63</v>
      </c>
      <c r="C67" s="16">
        <v>120681915.34</v>
      </c>
      <c r="D67" s="16">
        <v>127686847.76000001</v>
      </c>
      <c r="E67" s="17">
        <f>D67/C67-1</f>
        <v>5.8044591024801306E-2</v>
      </c>
      <c r="F67" s="12">
        <f>D67-C67</f>
        <v>7004932.4200000018</v>
      </c>
    </row>
    <row r="68" spans="1:6" ht="25.5">
      <c r="A68" s="10">
        <v>65</v>
      </c>
      <c r="B68" s="11" t="s">
        <v>64</v>
      </c>
      <c r="C68" s="16">
        <v>3658266560.9000001</v>
      </c>
      <c r="D68" s="16">
        <v>3980265608.1700001</v>
      </c>
      <c r="E68" s="17">
        <f>D68/C68-1</f>
        <v>8.8019569353301241E-2</v>
      </c>
      <c r="F68" s="12">
        <f>D68-C68</f>
        <v>321999047.26999998</v>
      </c>
    </row>
    <row r="69" spans="1:6">
      <c r="A69" s="10">
        <v>66</v>
      </c>
      <c r="B69" s="11" t="s">
        <v>65</v>
      </c>
      <c r="C69" s="16">
        <v>60567314.710000001</v>
      </c>
      <c r="D69" s="16">
        <v>73433961.849999994</v>
      </c>
      <c r="E69" s="17">
        <f>D69/C69-1</f>
        <v>0.21243548936594414</v>
      </c>
      <c r="F69" s="12">
        <f>D69-C69</f>
        <v>12866647.139999993</v>
      </c>
    </row>
    <row r="70" spans="1:6">
      <c r="A70" s="10">
        <v>67</v>
      </c>
      <c r="B70" s="11" t="s">
        <v>66</v>
      </c>
      <c r="C70" s="16">
        <v>922633439.79999995</v>
      </c>
      <c r="D70" s="16">
        <v>1071763193.64</v>
      </c>
      <c r="E70" s="17">
        <f>D70/C70-1</f>
        <v>0.16163488922786828</v>
      </c>
      <c r="F70" s="12">
        <f>D70-C70</f>
        <v>149129753.84000003</v>
      </c>
    </row>
    <row r="71" spans="1:6" ht="25.5">
      <c r="A71" s="10">
        <v>68</v>
      </c>
      <c r="B71" s="11" t="s">
        <v>99</v>
      </c>
      <c r="C71" s="16">
        <v>1014782086.77</v>
      </c>
      <c r="D71" s="16">
        <v>995548653.65999997</v>
      </c>
      <c r="E71" s="17">
        <f>D71/C71-1</f>
        <v>-1.8953264312359996E-2</v>
      </c>
      <c r="F71" s="12">
        <f>D71-C71</f>
        <v>-19233433.110000014</v>
      </c>
    </row>
    <row r="72" spans="1:6" ht="25.5">
      <c r="A72" s="10">
        <v>69</v>
      </c>
      <c r="B72" s="11" t="s">
        <v>100</v>
      </c>
      <c r="C72" s="16">
        <v>697001700.96000004</v>
      </c>
      <c r="D72" s="16">
        <v>750016649.04999995</v>
      </c>
      <c r="E72" s="17">
        <f>D72/C72-1</f>
        <v>7.6061432873091972E-2</v>
      </c>
      <c r="F72" s="12">
        <f>D72-C72</f>
        <v>53014948.089999914</v>
      </c>
    </row>
    <row r="73" spans="1:6">
      <c r="A73" s="10">
        <v>70</v>
      </c>
      <c r="B73" s="11" t="s">
        <v>101</v>
      </c>
      <c r="C73" s="16">
        <v>349920670.86000001</v>
      </c>
      <c r="D73" s="16">
        <v>390574153.33999997</v>
      </c>
      <c r="E73" s="17">
        <f>D73/C73-1</f>
        <v>0.11617913963209414</v>
      </c>
      <c r="F73" s="12">
        <f>D73-C73</f>
        <v>40653482.479999959</v>
      </c>
    </row>
    <row r="74" spans="1:6">
      <c r="A74" s="10">
        <v>71</v>
      </c>
      <c r="B74" s="11" t="s">
        <v>67</v>
      </c>
      <c r="C74" s="16">
        <v>613361347.78999996</v>
      </c>
      <c r="D74" s="16">
        <v>698928996.63999999</v>
      </c>
      <c r="E74" s="17">
        <f>D74/C74-1</f>
        <v>0.13950609890614807</v>
      </c>
      <c r="F74" s="12">
        <f>D74-C74</f>
        <v>85567648.850000024</v>
      </c>
    </row>
    <row r="75" spans="1:6" ht="25.5">
      <c r="A75" s="10">
        <v>72</v>
      </c>
      <c r="B75" s="11" t="s">
        <v>68</v>
      </c>
      <c r="C75" s="16">
        <v>2846450551.8600001</v>
      </c>
      <c r="D75" s="16">
        <v>3079555964.3200002</v>
      </c>
      <c r="E75" s="17">
        <f>D75/C75-1</f>
        <v>8.1893364459705298E-2</v>
      </c>
      <c r="F75" s="12">
        <f>D75-C75</f>
        <v>233105412.46000004</v>
      </c>
    </row>
    <row r="76" spans="1:6">
      <c r="A76" s="10">
        <v>73</v>
      </c>
      <c r="B76" s="11" t="s">
        <v>69</v>
      </c>
      <c r="C76" s="16">
        <v>14104086.279999999</v>
      </c>
      <c r="D76" s="16">
        <v>18523697.699999999</v>
      </c>
      <c r="E76" s="17">
        <f>D76/C76-1</f>
        <v>0.31335680541511834</v>
      </c>
      <c r="F76" s="12">
        <f>D76-C76</f>
        <v>4419611.42</v>
      </c>
    </row>
    <row r="77" spans="1:6">
      <c r="A77" s="10">
        <v>74</v>
      </c>
      <c r="B77" s="11" t="s">
        <v>70</v>
      </c>
      <c r="C77" s="16">
        <v>8073111.7999999998</v>
      </c>
      <c r="D77" s="16">
        <v>9185157.4000000004</v>
      </c>
      <c r="E77" s="17">
        <f>D77/C77-1</f>
        <v>0.13774683511753172</v>
      </c>
      <c r="F77" s="12">
        <f>D77-C77</f>
        <v>1112045.6000000006</v>
      </c>
    </row>
    <row r="78" spans="1:6">
      <c r="A78" s="10">
        <v>75</v>
      </c>
      <c r="B78" s="11" t="s">
        <v>71</v>
      </c>
      <c r="C78" s="16">
        <v>64481463.700000003</v>
      </c>
      <c r="D78" s="16">
        <v>74507137.299999997</v>
      </c>
      <c r="E78" s="17">
        <f>D78/C78-1</f>
        <v>0.1554814829676392</v>
      </c>
      <c r="F78" s="12">
        <f>D78-C78</f>
        <v>10025673.599999994</v>
      </c>
    </row>
    <row r="79" spans="1:6">
      <c r="A79" s="10">
        <v>76</v>
      </c>
      <c r="B79" s="11" t="s">
        <v>72</v>
      </c>
      <c r="C79" s="16">
        <v>208668076.66999999</v>
      </c>
      <c r="D79" s="16">
        <v>238573034.40000001</v>
      </c>
      <c r="E79" s="17">
        <f>D79/C79-1</f>
        <v>0.14331352551494247</v>
      </c>
      <c r="F79" s="12">
        <f>D79-C79</f>
        <v>29904957.730000019</v>
      </c>
    </row>
    <row r="80" spans="1:6">
      <c r="A80" s="10">
        <v>77</v>
      </c>
      <c r="B80" s="11" t="s">
        <v>73</v>
      </c>
      <c r="C80" s="16">
        <v>657770331</v>
      </c>
      <c r="D80" s="16">
        <v>701505446.39999998</v>
      </c>
      <c r="E80" s="17">
        <f>D80/C80-1</f>
        <v>6.648994844980316E-2</v>
      </c>
      <c r="F80" s="12">
        <f>D80-C80</f>
        <v>43735115.399999976</v>
      </c>
    </row>
    <row r="81" spans="1:6">
      <c r="A81" s="10">
        <v>78</v>
      </c>
      <c r="B81" s="11" t="s">
        <v>74</v>
      </c>
      <c r="C81" s="16">
        <v>426969484.10000002</v>
      </c>
      <c r="D81" s="16">
        <v>460082132.36000001</v>
      </c>
      <c r="E81" s="17">
        <f>D81/C81-1</f>
        <v>7.7552727988974279E-2</v>
      </c>
      <c r="F81" s="12">
        <f>D81-C81</f>
        <v>33112648.25999999</v>
      </c>
    </row>
    <row r="82" spans="1:6">
      <c r="A82" s="10">
        <v>79</v>
      </c>
      <c r="B82" s="11" t="s">
        <v>102</v>
      </c>
      <c r="C82" s="16">
        <v>498931574.60000002</v>
      </c>
      <c r="D82" s="16">
        <v>541790937.07000005</v>
      </c>
      <c r="E82" s="17">
        <f>D82/C82-1</f>
        <v>8.5902285307080328E-2</v>
      </c>
      <c r="F82" s="12">
        <f>D82-C82</f>
        <v>42859362.470000029</v>
      </c>
    </row>
    <row r="83" spans="1:6">
      <c r="A83" s="10">
        <v>80</v>
      </c>
      <c r="B83" s="11" t="s">
        <v>75</v>
      </c>
      <c r="C83" s="16">
        <v>484073053.37</v>
      </c>
      <c r="D83" s="16">
        <v>538910800.5</v>
      </c>
      <c r="E83" s="17">
        <f>D83/C83-1</f>
        <v>0.11328403171428936</v>
      </c>
      <c r="F83" s="12">
        <f>D83-C83</f>
        <v>54837747.129999995</v>
      </c>
    </row>
    <row r="84" spans="1:6">
      <c r="A84" s="10">
        <v>81</v>
      </c>
      <c r="B84" s="11" t="s">
        <v>76</v>
      </c>
      <c r="C84" s="16">
        <v>311835740.69999999</v>
      </c>
      <c r="D84" s="16">
        <v>327043351.93000001</v>
      </c>
      <c r="E84" s="17">
        <f>D84/C84-1</f>
        <v>4.8768018687859183E-2</v>
      </c>
      <c r="F84" s="12">
        <f>D84-C84</f>
        <v>15207611.230000019</v>
      </c>
    </row>
    <row r="85" spans="1:6">
      <c r="A85" s="10">
        <v>82</v>
      </c>
      <c r="B85" s="11" t="s">
        <v>77</v>
      </c>
      <c r="C85" s="16">
        <v>171543629.63999999</v>
      </c>
      <c r="D85" s="16">
        <v>169434269.25</v>
      </c>
      <c r="E85" s="17">
        <f>D85/C85-1</f>
        <v>-1.229634929858181E-2</v>
      </c>
      <c r="F85" s="12">
        <f>D85-C85</f>
        <v>-2109360.3899999857</v>
      </c>
    </row>
    <row r="86" spans="1:6" ht="25.5">
      <c r="A86" s="10">
        <v>83</v>
      </c>
      <c r="B86" s="11" t="s">
        <v>78</v>
      </c>
      <c r="C86" s="16">
        <v>1398689234.1600001</v>
      </c>
      <c r="D86" s="16">
        <v>1495102485.9300001</v>
      </c>
      <c r="E86" s="17">
        <f>D86/C86-1</f>
        <v>6.893114597246619E-2</v>
      </c>
      <c r="F86" s="12">
        <f>D86-C86</f>
        <v>96413251.769999981</v>
      </c>
    </row>
    <row r="87" spans="1:6">
      <c r="A87" s="10">
        <v>84</v>
      </c>
      <c r="B87" s="11" t="s">
        <v>79</v>
      </c>
      <c r="C87" s="16">
        <v>59796010.07</v>
      </c>
      <c r="D87" s="16">
        <v>72316015.439999998</v>
      </c>
      <c r="E87" s="17">
        <f>D87/C87-1</f>
        <v>0.20937860829415689</v>
      </c>
      <c r="F87" s="12">
        <f>D87-C87</f>
        <v>12520005.369999997</v>
      </c>
    </row>
    <row r="88" spans="1:6">
      <c r="A88" s="10">
        <v>85</v>
      </c>
      <c r="B88" s="11" t="s">
        <v>80</v>
      </c>
      <c r="C88" s="16">
        <v>76702231.090000004</v>
      </c>
      <c r="D88" s="16">
        <v>88870818.030000001</v>
      </c>
      <c r="E88" s="17">
        <f>D88/C88-1</f>
        <v>0.15864710539803939</v>
      </c>
      <c r="F88" s="12">
        <f>D88-C88</f>
        <v>12168586.939999998</v>
      </c>
    </row>
    <row r="89" spans="1:6">
      <c r="A89" s="10">
        <v>86</v>
      </c>
      <c r="B89" s="11" t="s">
        <v>81</v>
      </c>
      <c r="C89" s="16">
        <v>237407945.81</v>
      </c>
      <c r="D89" s="16">
        <v>259097516.31999999</v>
      </c>
      <c r="E89" s="17">
        <f>D89/C89-1</f>
        <v>9.1359918203236523E-2</v>
      </c>
      <c r="F89" s="12">
        <f>D89-C89</f>
        <v>21689570.50999999</v>
      </c>
    </row>
    <row r="90" spans="1:6">
      <c r="A90" s="10">
        <v>87</v>
      </c>
      <c r="B90" s="11" t="s">
        <v>82</v>
      </c>
      <c r="C90" s="16">
        <v>53200317.469999999</v>
      </c>
      <c r="D90" s="16">
        <v>49922466.090000004</v>
      </c>
      <c r="E90" s="17">
        <f>D90/C90-1</f>
        <v>-6.1613380067673362E-2</v>
      </c>
      <c r="F90" s="12">
        <f>D90-C90</f>
        <v>-3277851.3799999952</v>
      </c>
    </row>
    <row r="91" spans="1:6">
      <c r="A91" s="10">
        <v>88</v>
      </c>
      <c r="B91" s="11" t="s">
        <v>83</v>
      </c>
      <c r="C91" s="16">
        <v>334719432.63999999</v>
      </c>
      <c r="D91" s="16">
        <v>336471800.35000002</v>
      </c>
      <c r="E91" s="17">
        <f>D91/C91-1</f>
        <v>5.2353330554451016E-3</v>
      </c>
      <c r="F91" s="12">
        <f>D91-C91</f>
        <v>1752367.7100000381</v>
      </c>
    </row>
    <row r="92" spans="1:6">
      <c r="A92" s="10">
        <v>89</v>
      </c>
      <c r="B92" s="11" t="s">
        <v>84</v>
      </c>
      <c r="C92" s="16">
        <v>234271104.94999999</v>
      </c>
      <c r="D92" s="16">
        <v>288417903.30000001</v>
      </c>
      <c r="E92" s="17">
        <f>D92/C92-1</f>
        <v>0.2311287956812107</v>
      </c>
      <c r="F92" s="12">
        <f>D92-C92</f>
        <v>54146798.350000024</v>
      </c>
    </row>
    <row r="93" spans="1:6">
      <c r="A93" s="10">
        <v>90</v>
      </c>
      <c r="B93" s="11" t="s">
        <v>85</v>
      </c>
      <c r="C93" s="16">
        <v>76521242.049999997</v>
      </c>
      <c r="D93" s="16">
        <v>88050089.920000002</v>
      </c>
      <c r="E93" s="17">
        <f>D93/C93-1</f>
        <v>0.15066205881063599</v>
      </c>
      <c r="F93" s="12">
        <f>D93-C93</f>
        <v>11528847.870000005</v>
      </c>
    </row>
    <row r="94" spans="1:6">
      <c r="A94" s="10">
        <v>91</v>
      </c>
      <c r="B94" s="11" t="s">
        <v>86</v>
      </c>
      <c r="C94" s="16">
        <v>44638092.170000002</v>
      </c>
      <c r="D94" s="16">
        <v>53842131.159999996</v>
      </c>
      <c r="E94" s="17">
        <f>D94/C94-1</f>
        <v>0.20619248141133073</v>
      </c>
      <c r="F94" s="12">
        <f>D94-C94</f>
        <v>9204038.9899999946</v>
      </c>
    </row>
    <row r="95" spans="1:6">
      <c r="A95" s="10">
        <v>92</v>
      </c>
      <c r="B95" s="11" t="s">
        <v>87</v>
      </c>
      <c r="C95" s="16">
        <v>249714561.99000001</v>
      </c>
      <c r="D95" s="16">
        <v>221566043.05000001</v>
      </c>
      <c r="E95" s="17">
        <f>D95/C95-1</f>
        <v>-0.11272277722084634</v>
      </c>
      <c r="F95" s="12">
        <f>D95-C95</f>
        <v>-28148518.939999998</v>
      </c>
    </row>
    <row r="96" spans="1:6" ht="25.5">
      <c r="A96" s="10">
        <v>93</v>
      </c>
      <c r="B96" s="11" t="s">
        <v>88</v>
      </c>
      <c r="C96" s="16">
        <v>12336982.640000001</v>
      </c>
      <c r="D96" s="16">
        <v>15255843.51</v>
      </c>
      <c r="E96" s="17">
        <f>D96/C96-1</f>
        <v>0.23659438901504348</v>
      </c>
      <c r="F96" s="12">
        <f>D96-C96</f>
        <v>2918860.8699999992</v>
      </c>
    </row>
    <row r="97" spans="1:6" ht="25.5">
      <c r="A97" s="10">
        <v>94</v>
      </c>
      <c r="B97" s="11" t="s">
        <v>89</v>
      </c>
      <c r="C97" s="16">
        <v>19381313.289999999</v>
      </c>
      <c r="D97" s="16">
        <v>21291858.780000001</v>
      </c>
      <c r="E97" s="17">
        <f>D97/C97-1</f>
        <v>9.8576678546637542E-2</v>
      </c>
      <c r="F97" s="12">
        <f>D97-C97</f>
        <v>1910545.4900000021</v>
      </c>
    </row>
  </sheetData>
  <mergeCells count="5">
    <mergeCell ref="A2:A3"/>
    <mergeCell ref="B2:B3"/>
    <mergeCell ref="E2:E3"/>
    <mergeCell ref="F2:F3"/>
    <mergeCell ref="A1:F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2021-03-29T14:02:20Z</dcterms:modified>
</cp:coreProperties>
</file>