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выбросы общие" sheetId="1" r:id="rId1"/>
    <sheet name="сферы по регионам" sheetId="2" r:id="rId2"/>
  </sheets>
  <definedNames>
    <definedName name="_xlnm._FilterDatabase" localSheetId="0" hidden="1">'выбросы общие'!$A$1:$M$87</definedName>
  </definedNames>
  <calcPr calcId="144525"/>
</workbook>
</file>

<file path=xl/calcChain.xml><?xml version="1.0" encoding="utf-8"?>
<calcChain xmlns="http://schemas.openxmlformats.org/spreadsheetml/2006/main">
  <c r="E87" i="1" l="1"/>
  <c r="J87" i="1" s="1"/>
  <c r="E86" i="1"/>
  <c r="J86" i="1" s="1"/>
  <c r="E85" i="1"/>
  <c r="J85" i="1" s="1"/>
  <c r="E84" i="1"/>
  <c r="J84" i="1" s="1"/>
  <c r="E83" i="1"/>
  <c r="J83" i="1" s="1"/>
  <c r="E82" i="1"/>
  <c r="J82" i="1" s="1"/>
  <c r="E81" i="1"/>
  <c r="J81" i="1" s="1"/>
  <c r="E80" i="1"/>
  <c r="J80" i="1" s="1"/>
  <c r="E79" i="1"/>
  <c r="J79" i="1" s="1"/>
  <c r="E78" i="1"/>
  <c r="J78" i="1" s="1"/>
  <c r="E77" i="1"/>
  <c r="J77" i="1" s="1"/>
  <c r="E76" i="1"/>
  <c r="J76" i="1" s="1"/>
  <c r="E75" i="1"/>
  <c r="J75" i="1" s="1"/>
  <c r="E74" i="1"/>
  <c r="J74" i="1" s="1"/>
  <c r="E73" i="1"/>
  <c r="J73" i="1" s="1"/>
  <c r="E72" i="1"/>
  <c r="J72" i="1" s="1"/>
  <c r="E71" i="1"/>
  <c r="J71" i="1" s="1"/>
  <c r="E70" i="1"/>
  <c r="J70" i="1" s="1"/>
  <c r="E69" i="1"/>
  <c r="J69" i="1" s="1"/>
  <c r="E68" i="1"/>
  <c r="J68" i="1" s="1"/>
  <c r="E67" i="1"/>
  <c r="J67" i="1" s="1"/>
  <c r="E66" i="1"/>
  <c r="J66" i="1" s="1"/>
  <c r="E65" i="1"/>
  <c r="J65" i="1" s="1"/>
  <c r="E64" i="1"/>
  <c r="J64" i="1" s="1"/>
  <c r="E63" i="1"/>
  <c r="J63" i="1" s="1"/>
  <c r="E62" i="1"/>
  <c r="J62" i="1" s="1"/>
  <c r="E61" i="1"/>
  <c r="J61" i="1" s="1"/>
  <c r="E60" i="1"/>
  <c r="J60" i="1" s="1"/>
  <c r="E59" i="1"/>
  <c r="J59" i="1" s="1"/>
  <c r="E58" i="1"/>
  <c r="J58" i="1" s="1"/>
  <c r="E57" i="1"/>
  <c r="J57" i="1" s="1"/>
  <c r="E56" i="1"/>
  <c r="J56" i="1" s="1"/>
  <c r="E55" i="1"/>
  <c r="J55" i="1" s="1"/>
  <c r="E54" i="1"/>
  <c r="J54" i="1" s="1"/>
  <c r="E53" i="1"/>
  <c r="J53" i="1" s="1"/>
  <c r="E52" i="1"/>
  <c r="J52" i="1" s="1"/>
  <c r="E51" i="1"/>
  <c r="J51" i="1" s="1"/>
  <c r="E50" i="1"/>
  <c r="J50" i="1" s="1"/>
  <c r="E49" i="1"/>
  <c r="J49" i="1" s="1"/>
  <c r="E48" i="1"/>
  <c r="J48" i="1" s="1"/>
  <c r="E47" i="1"/>
  <c r="J47" i="1" s="1"/>
  <c r="E46" i="1"/>
  <c r="H46" i="1" s="1"/>
  <c r="F45" i="1"/>
  <c r="E45" i="1"/>
  <c r="J45" i="1" s="1"/>
  <c r="J44" i="1"/>
  <c r="F44" i="1"/>
  <c r="E44" i="1"/>
  <c r="H44" i="1" s="1"/>
  <c r="J43" i="1"/>
  <c r="F43" i="1"/>
  <c r="E43" i="1"/>
  <c r="H43" i="1" s="1"/>
  <c r="J42" i="1"/>
  <c r="F42" i="1"/>
  <c r="E42" i="1"/>
  <c r="H42" i="1" s="1"/>
  <c r="J41" i="1"/>
  <c r="F41" i="1"/>
  <c r="E41" i="1"/>
  <c r="H41" i="1" s="1"/>
  <c r="J40" i="1"/>
  <c r="F40" i="1"/>
  <c r="E40" i="1"/>
  <c r="H40" i="1" s="1"/>
  <c r="J39" i="1"/>
  <c r="F39" i="1"/>
  <c r="E39" i="1"/>
  <c r="H39" i="1" s="1"/>
  <c r="J38" i="1"/>
  <c r="F38" i="1"/>
  <c r="E38" i="1"/>
  <c r="H38" i="1" s="1"/>
  <c r="J37" i="1"/>
  <c r="F37" i="1"/>
  <c r="E37" i="1"/>
  <c r="H37" i="1" s="1"/>
  <c r="J36" i="1"/>
  <c r="F36" i="1"/>
  <c r="E36" i="1"/>
  <c r="H36" i="1" s="1"/>
  <c r="J35" i="1"/>
  <c r="F35" i="1"/>
  <c r="E35" i="1"/>
  <c r="H35" i="1" s="1"/>
  <c r="J34" i="1"/>
  <c r="F34" i="1"/>
  <c r="E34" i="1"/>
  <c r="H34" i="1" s="1"/>
  <c r="J33" i="1"/>
  <c r="F33" i="1"/>
  <c r="E33" i="1"/>
  <c r="H33" i="1" s="1"/>
  <c r="J32" i="1"/>
  <c r="F32" i="1"/>
  <c r="E32" i="1"/>
  <c r="H32" i="1" s="1"/>
  <c r="J31" i="1"/>
  <c r="F31" i="1"/>
  <c r="E31" i="1"/>
  <c r="H31" i="1" s="1"/>
  <c r="J30" i="1"/>
  <c r="F30" i="1"/>
  <c r="E30" i="1"/>
  <c r="H30" i="1" s="1"/>
  <c r="J29" i="1"/>
  <c r="F29" i="1"/>
  <c r="E29" i="1"/>
  <c r="H29" i="1" s="1"/>
  <c r="J28" i="1"/>
  <c r="F28" i="1"/>
  <c r="E28" i="1"/>
  <c r="H28" i="1" s="1"/>
  <c r="J27" i="1"/>
  <c r="F27" i="1"/>
  <c r="E27" i="1"/>
  <c r="H27" i="1" s="1"/>
  <c r="J26" i="1"/>
  <c r="F26" i="1"/>
  <c r="E26" i="1"/>
  <c r="H26" i="1" s="1"/>
  <c r="J25" i="1"/>
  <c r="F25" i="1"/>
  <c r="E25" i="1"/>
  <c r="H25" i="1" s="1"/>
  <c r="J24" i="1"/>
  <c r="F24" i="1"/>
  <c r="E24" i="1"/>
  <c r="H24" i="1" s="1"/>
  <c r="J23" i="1"/>
  <c r="F23" i="1"/>
  <c r="E23" i="1"/>
  <c r="H23" i="1" s="1"/>
  <c r="J22" i="1"/>
  <c r="F22" i="1"/>
  <c r="E22" i="1"/>
  <c r="H22" i="1" s="1"/>
  <c r="J21" i="1"/>
  <c r="F21" i="1"/>
  <c r="E21" i="1"/>
  <c r="H21" i="1" s="1"/>
  <c r="J20" i="1"/>
  <c r="F20" i="1"/>
  <c r="E20" i="1"/>
  <c r="H20" i="1" s="1"/>
  <c r="J19" i="1"/>
  <c r="F19" i="1"/>
  <c r="E19" i="1"/>
  <c r="H19" i="1" s="1"/>
  <c r="J18" i="1"/>
  <c r="F18" i="1"/>
  <c r="E18" i="1"/>
  <c r="H18" i="1" s="1"/>
  <c r="J17" i="1"/>
  <c r="F17" i="1"/>
  <c r="E17" i="1"/>
  <c r="H17" i="1" s="1"/>
  <c r="J16" i="1"/>
  <c r="F16" i="1"/>
  <c r="E16" i="1"/>
  <c r="H16" i="1" s="1"/>
  <c r="J15" i="1"/>
  <c r="F15" i="1"/>
  <c r="E15" i="1"/>
  <c r="H15" i="1" s="1"/>
  <c r="J14" i="1"/>
  <c r="F14" i="1"/>
  <c r="E14" i="1"/>
  <c r="H14" i="1" s="1"/>
  <c r="J13" i="1"/>
  <c r="F13" i="1"/>
  <c r="E13" i="1"/>
  <c r="H13" i="1" s="1"/>
  <c r="J12" i="1"/>
  <c r="F12" i="1"/>
  <c r="E12" i="1"/>
  <c r="H12" i="1" s="1"/>
  <c r="J11" i="1"/>
  <c r="F11" i="1"/>
  <c r="E11" i="1"/>
  <c r="H11" i="1" s="1"/>
  <c r="J10" i="1"/>
  <c r="F10" i="1"/>
  <c r="E10" i="1"/>
  <c r="H10" i="1" s="1"/>
  <c r="J9" i="1"/>
  <c r="F9" i="1"/>
  <c r="E9" i="1"/>
  <c r="H9" i="1" s="1"/>
  <c r="J8" i="1"/>
  <c r="F8" i="1"/>
  <c r="E8" i="1"/>
  <c r="H8" i="1" s="1"/>
  <c r="J7" i="1"/>
  <c r="F7" i="1"/>
  <c r="E7" i="1"/>
  <c r="H7" i="1" s="1"/>
  <c r="J6" i="1"/>
  <c r="F6" i="1"/>
  <c r="E6" i="1"/>
  <c r="H6" i="1" s="1"/>
  <c r="J5" i="1"/>
  <c r="F5" i="1"/>
  <c r="E5" i="1"/>
  <c r="H5" i="1" s="1"/>
  <c r="J4" i="1"/>
  <c r="F4" i="1"/>
  <c r="E4" i="1"/>
  <c r="H4" i="1" s="1"/>
  <c r="J3" i="1"/>
  <c r="F3" i="1"/>
  <c r="E3" i="1"/>
  <c r="H3" i="1" s="1"/>
  <c r="J2" i="1"/>
  <c r="H2" i="1"/>
  <c r="F2" i="1"/>
  <c r="H45" i="1" l="1"/>
  <c r="J46" i="1"/>
  <c r="F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</calcChain>
</file>

<file path=xl/sharedStrings.xml><?xml version="1.0" encoding="utf-8"?>
<sst xmlns="http://schemas.openxmlformats.org/spreadsheetml/2006/main" count="229" uniqueCount="135">
  <si>
    <t>№</t>
  </si>
  <si>
    <t>Регион</t>
  </si>
  <si>
    <t>Всего выброшено в атмосферу предприятиями, тонн</t>
  </si>
  <si>
    <t>Всего выброшено в атмосферу авто- и ж/д транспортом, тонн</t>
  </si>
  <si>
    <t>Всего выброшено в атмосферу, тонн</t>
  </si>
  <si>
    <t>Доля транспорта, %</t>
  </si>
  <si>
    <t>Население, чел.</t>
  </si>
  <si>
    <t>Всего выбросов на человека, тонн/чел.</t>
  </si>
  <si>
    <t>Площадь, км²</t>
  </si>
  <si>
    <t>Всего выбросов на единицу площади, тонн/кв.км</t>
  </si>
  <si>
    <t>РОССИЯ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</si>
  <si>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</si>
  <si>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</si>
  <si>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</si>
  <si>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</si>
  <si>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</si>
  <si>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</si>
  <si>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</si>
  <si>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</si>
  <si>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</si>
  <si>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</si>
  <si>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</si>
  <si>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</si>
  <si>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</si>
  <si>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</si>
  <si>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</si>
  <si>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</si>
  <si>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</si>
  <si>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</si>
  <si>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</si>
  <si>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</si>
  <si>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</si>
  <si>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</si>
  <si>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</si>
  <si>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</si>
  <si>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</si>
  <si>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</si>
  <si>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</si>
  <si>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</si>
  <si>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</si>
  <si>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</si>
  <si>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</si>
  <si>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</si>
  <si>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</si>
  <si>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</si>
  <si>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</si>
  <si>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</si>
  <si>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</si>
  <si>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</si>
  <si>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</si>
  <si>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</si>
  <si>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</si>
  <si>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</si>
  <si>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</si>
  <si>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</si>
  <si>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</si>
  <si>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</si>
  <si>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</si>
  <si>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</si>
  <si>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</si>
  <si>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</si>
  <si>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</si>
  <si>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</si>
  <si>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</si>
  <si>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</si>
  <si>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</si>
  <si>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</si>
  <si>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</si>
  <si>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</si>
  <si>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</si>
  <si>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</si>
  <si>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</si>
  <si>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</si>
  <si>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</si>
  <si>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</si>
  <si>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</si>
  <si>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</si>
  <si>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</si>
  <si>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</si>
  <si>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</si>
  <si>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</si>
  <si>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</si>
  <si>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</si>
  <si>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</si>
  <si>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</si>
  <si>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</si>
  <si>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</si>
  <si>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</si>
  <si>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</si>
  <si>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</si>
  <si>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</si>
  <si>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</si>
  <si>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</si>
  <si>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</si>
  <si>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</si>
  <si>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</si>
  <si>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выбросов, тонн</t>
  </si>
  <si>
    <t>Ханты-Мансийский АО</t>
  </si>
  <si>
    <t>Свердловская обл.</t>
  </si>
  <si>
    <t>Ямало-Ненецкий АО</t>
  </si>
  <si>
    <t>Иркутская обл.</t>
  </si>
  <si>
    <t>Башкортостан</t>
  </si>
  <si>
    <t>Челябинская обл.</t>
  </si>
  <si>
    <t>Производство металлургическое</t>
  </si>
  <si>
    <t>Добыча угля</t>
  </si>
  <si>
    <t>Добыча сырой нефти и природного газа</t>
  </si>
  <si>
    <t>Обеспечение электрической энергией, газом и паром; кондиционирование воздуха</t>
  </si>
  <si>
    <t>Производство кокса и нефтепродуктов</t>
  </si>
  <si>
    <t>Предоставление услуг в области добычи полезных ископаемых</t>
  </si>
  <si>
    <t>Деятельность сухопутного и трубопроводного транспорта</t>
  </si>
  <si>
    <t>Сбор, обработка и утилизация отходов; обработка вторичного сырья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</si>
  <si>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</si>
  <si>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&lt; Прочие &gt;</t>
  </si>
  <si>
    <t>Добыча металлических руд</t>
  </si>
  <si>
    <t>Растениеводство и животноводство, охота и предоставление соответствующих услуг в этих областях</t>
  </si>
  <si>
    <t>Производство пищевых продуктов</t>
  </si>
  <si>
    <t>Производство прочей неметаллической минеральной продукции</t>
  </si>
  <si>
    <t>Производство химических веществ и химических продуктов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</si>
  <si>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</si>
  <si>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Складское хозяйство и вспомогательная транспортная деятельность</t>
  </si>
  <si>
    <t>Производство бумаги и бумажных изделий</t>
  </si>
  <si>
    <t>Работы строительные специализированные</t>
  </si>
  <si>
    <t>Добыча прочих полезных ископаемых</t>
  </si>
  <si>
    <t>Строительство инженерных сооружений</t>
  </si>
  <si>
    <t>Торговля оптовая, кроме оптовой торговли автотранспортными средствами и мотоциклами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</si>
  <si>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</si>
  <si>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</si>
  <si>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Производство готовых металлических изделий, кроме машин и оборудования</t>
  </si>
  <si>
    <t>Сбор и обработка сточных вод</t>
  </si>
  <si>
    <t>Ремонт и монтаж машин и оборудования</t>
  </si>
  <si>
    <t>Строительство зданий</t>
  </si>
  <si>
    <t>доля, %</t>
  </si>
  <si>
    <t>Оренбургская обл.</t>
  </si>
  <si>
    <t>Кемеровская обл.</t>
  </si>
  <si>
    <t>всего по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</si>
</sst>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0_р_._-;\-* #,##0.00_р_._-;_-* &quot;-&quot;??_р_.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166" fontId="9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9" fontId="2" fillId="2" borderId="0" xfId="2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9" fontId="2" fillId="0" borderId="0" xfId="2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9" fontId="3" fillId="0" borderId="0" xfId="2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9" fontId="3" fillId="0" borderId="0" xfId="2" applyFont="1" applyAlignment="1">
      <alignment horizontal="center" vertical="center"/>
    </xf>
  </cellXfs>
  <cellStyles count="8"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Процентный" xfId="2" builtinId="5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J8"/>
    </sheetView>
  </sheetViews>
  <sheetFormatPr defaultRowHeight="14.25" x14ac:dyDescent="0.25"/>
  <cols>
    <col min="1" max="1" width="9.140625" style="31"/>
    <col min="2" max="2" width="32.5703125" style="31" customWidth="1"/>
    <col min="3" max="3" width="15" style="31" customWidth="1"/>
    <col min="4" max="4" width="15" style="26" customWidth="1"/>
    <col min="5" max="5" width="15" style="31" customWidth="1"/>
    <col min="6" max="6" width="15" style="28" customWidth="1"/>
    <col min="7" max="7" width="19.7109375" style="31" customWidth="1"/>
    <col min="8" max="8" width="17.42578125" style="29" customWidth="1"/>
    <col min="9" max="9" width="16.140625" style="35" customWidth="1"/>
    <col min="10" max="10" width="17.7109375" style="10" customWidth="1"/>
    <col min="11" max="12" width="9.140625" style="31"/>
    <col min="13" max="13" width="12.28515625" style="31" bestFit="1" customWidth="1"/>
    <col min="14" max="16384" width="9.140625" style="31"/>
  </cols>
  <sheetData>
    <row r="1" spans="1:13" s="23" customFormat="1" ht="90" x14ac:dyDescent="0.25">
      <c r="A1" s="18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1" t="s">
        <v>5</v>
      </c>
      <c r="G1" s="20" t="s">
        <v>6</v>
      </c>
      <c r="H1" s="22" t="s">
        <v>7</v>
      </c>
      <c r="I1" s="22" t="s">
        <v>8</v>
      </c>
      <c r="J1" s="22" t="s">
        <v>9</v>
      </c>
    </row>
    <row r="2" spans="1:13" s="8" customFormat="1" ht="19.5" customHeight="1" x14ac:dyDescent="0.25">
      <c r="A2" s="1">
        <v>1</v>
      </c>
      <c r="B2" s="2" t="s">
        <v>10</v>
      </c>
      <c r="C2" s="3">
        <v>17295052.775549002</v>
      </c>
      <c r="D2" s="4">
        <v>5439090</v>
      </c>
      <c r="E2" s="4">
        <v>22734142.775549002</v>
      </c>
      <c r="F2" s="5">
        <f t="shared" ref="F2:F33" si="0">D2/E2</f>
        <v>0.23924763971526755</v>
      </c>
      <c r="G2" s="4">
        <v>146748590</v>
      </c>
      <c r="H2" s="6">
        <f t="shared" ref="H2:H33" si="1">E2/G2</f>
        <v>0.15491898610779839</v>
      </c>
      <c r="I2" s="7">
        <v>17125191</v>
      </c>
      <c r="J2" s="36">
        <f t="shared" ref="J2:J33" si="2">E2/I2</f>
        <v>1.3275263776940649</v>
      </c>
    </row>
    <row r="3" spans="1:13" ht="15" x14ac:dyDescent="0.25">
      <c r="A3" s="9">
        <v>2</v>
      </c>
      <c r="B3" s="24" t="s">
        <v>11</v>
      </c>
      <c r="C3" s="25">
        <v>169028.862203</v>
      </c>
      <c r="D3" s="26">
        <v>302920</v>
      </c>
      <c r="E3" s="27">
        <f t="shared" ref="E3:E34" si="3">SUM(C3:D3)</f>
        <v>471948.862203</v>
      </c>
      <c r="F3" s="28">
        <f t="shared" si="0"/>
        <v>0.64184920075028085</v>
      </c>
      <c r="G3" s="26">
        <v>2317153</v>
      </c>
      <c r="H3" s="29">
        <f t="shared" si="1"/>
        <v>0.20367617598104226</v>
      </c>
      <c r="I3" s="30">
        <v>167996</v>
      </c>
      <c r="J3" s="10">
        <f t="shared" si="2"/>
        <v>2.8092863056441821</v>
      </c>
      <c r="M3" s="23"/>
    </row>
    <row r="4" spans="1:13" ht="15" x14ac:dyDescent="0.25">
      <c r="A4" s="9">
        <v>3</v>
      </c>
      <c r="B4" s="24" t="s">
        <v>12</v>
      </c>
      <c r="C4" s="25">
        <v>123577.96340000001</v>
      </c>
      <c r="D4" s="26">
        <v>40770</v>
      </c>
      <c r="E4" s="27">
        <f t="shared" si="3"/>
        <v>164347.96340000001</v>
      </c>
      <c r="F4" s="28">
        <f t="shared" si="0"/>
        <v>0.24807122130726689</v>
      </c>
      <c r="G4" s="26">
        <v>790044</v>
      </c>
      <c r="H4" s="29">
        <f t="shared" si="1"/>
        <v>0.20802381057257571</v>
      </c>
      <c r="I4" s="30">
        <v>361913</v>
      </c>
      <c r="J4" s="10">
        <f t="shared" si="2"/>
        <v>0.45410903559695287</v>
      </c>
      <c r="M4" s="23"/>
    </row>
    <row r="5" spans="1:13" ht="15" x14ac:dyDescent="0.25">
      <c r="A5" s="9">
        <v>4</v>
      </c>
      <c r="B5" s="24" t="s">
        <v>13</v>
      </c>
      <c r="C5" s="25">
        <v>136774.95780999999</v>
      </c>
      <c r="D5" s="26">
        <v>34280</v>
      </c>
      <c r="E5" s="27">
        <f t="shared" si="3"/>
        <v>171054.95780999999</v>
      </c>
      <c r="F5" s="28">
        <f t="shared" si="0"/>
        <v>0.2004034284588036</v>
      </c>
      <c r="G5" s="32">
        <v>1092424</v>
      </c>
      <c r="H5" s="29">
        <f t="shared" si="1"/>
        <v>0.15658293648803029</v>
      </c>
      <c r="I5" s="33">
        <v>413103</v>
      </c>
      <c r="J5" s="10">
        <f t="shared" si="2"/>
        <v>0.41407338559632828</v>
      </c>
      <c r="M5" s="23"/>
    </row>
    <row r="6" spans="1:13" ht="15" x14ac:dyDescent="0.25">
      <c r="A6" s="9">
        <v>5</v>
      </c>
      <c r="B6" s="24" t="s">
        <v>14</v>
      </c>
      <c r="C6" s="25">
        <v>104324.558204</v>
      </c>
      <c r="D6" s="26">
        <v>36310</v>
      </c>
      <c r="E6" s="27">
        <f t="shared" si="3"/>
        <v>140634.558204</v>
      </c>
      <c r="F6" s="28">
        <f t="shared" si="0"/>
        <v>0.25818689562297964</v>
      </c>
      <c r="G6" s="32">
        <v>1005782</v>
      </c>
      <c r="H6" s="29">
        <f t="shared" si="1"/>
        <v>0.13982608378754044</v>
      </c>
      <c r="I6" s="30">
        <v>49024</v>
      </c>
      <c r="J6" s="10">
        <f t="shared" si="2"/>
        <v>2.8686879529210181</v>
      </c>
      <c r="M6" s="23"/>
    </row>
    <row r="7" spans="1:13" ht="15" x14ac:dyDescent="0.25">
      <c r="A7" s="9">
        <v>6</v>
      </c>
      <c r="B7" s="24" t="s">
        <v>15</v>
      </c>
      <c r="C7" s="25">
        <v>156931.09602500012</v>
      </c>
      <c r="D7" s="26">
        <v>44870</v>
      </c>
      <c r="E7" s="27">
        <f t="shared" si="3"/>
        <v>201801.09602500012</v>
      </c>
      <c r="F7" s="28">
        <f t="shared" si="0"/>
        <v>0.22234765263336964</v>
      </c>
      <c r="G7" s="32">
        <v>1549151</v>
      </c>
      <c r="H7" s="29">
        <f t="shared" si="1"/>
        <v>0.13026560743594404</v>
      </c>
      <c r="I7" s="30">
        <v>27134</v>
      </c>
      <c r="J7" s="10">
        <f t="shared" si="2"/>
        <v>7.4372040991007635</v>
      </c>
      <c r="M7" s="23"/>
    </row>
    <row r="8" spans="1:13" ht="15" x14ac:dyDescent="0.25">
      <c r="A8" s="9">
        <v>7</v>
      </c>
      <c r="B8" s="24" t="s">
        <v>16</v>
      </c>
      <c r="C8" s="25">
        <v>46343.074999999997</v>
      </c>
      <c r="D8" s="26">
        <v>24530</v>
      </c>
      <c r="E8" s="27">
        <f t="shared" si="3"/>
        <v>70873.074999999997</v>
      </c>
      <c r="F8" s="28">
        <f t="shared" si="0"/>
        <v>0.34611169333346975</v>
      </c>
      <c r="G8" s="32">
        <v>1192491</v>
      </c>
      <c r="H8" s="29">
        <f t="shared" si="1"/>
        <v>5.9432796557793724E-2</v>
      </c>
      <c r="I8" s="30">
        <v>34857</v>
      </c>
      <c r="J8" s="10">
        <f t="shared" si="2"/>
        <v>2.0332522879192125</v>
      </c>
      <c r="M8" s="23"/>
    </row>
    <row r="9" spans="1:13" ht="15" x14ac:dyDescent="0.25">
      <c r="A9" s="9">
        <v>8</v>
      </c>
      <c r="B9" s="24" t="s">
        <v>17</v>
      </c>
      <c r="C9" s="25">
        <v>54429.057446999985</v>
      </c>
      <c r="D9" s="26">
        <v>41400</v>
      </c>
      <c r="E9" s="27">
        <f t="shared" si="3"/>
        <v>95829.057446999985</v>
      </c>
      <c r="F9" s="28">
        <f t="shared" si="0"/>
        <v>0.43201927581200544</v>
      </c>
      <c r="G9" s="32">
        <v>1358416</v>
      </c>
      <c r="H9" s="29">
        <f t="shared" si="1"/>
        <v>7.0544706074575081E-2</v>
      </c>
      <c r="I9" s="30">
        <v>29084</v>
      </c>
      <c r="J9" s="10">
        <f t="shared" si="2"/>
        <v>3.2949063900082516</v>
      </c>
      <c r="M9" s="23"/>
    </row>
    <row r="10" spans="1:13" ht="15" x14ac:dyDescent="0.25">
      <c r="A10" s="9">
        <v>9</v>
      </c>
      <c r="B10" s="24" t="s">
        <v>18</v>
      </c>
      <c r="C10" s="25">
        <v>143639.240808</v>
      </c>
      <c r="D10" s="26">
        <v>95770</v>
      </c>
      <c r="E10" s="27">
        <f t="shared" si="3"/>
        <v>239409.240808</v>
      </c>
      <c r="F10" s="28">
        <f t="shared" si="0"/>
        <v>0.40002633013153011</v>
      </c>
      <c r="G10" s="32">
        <v>2491036</v>
      </c>
      <c r="H10" s="29">
        <f t="shared" si="1"/>
        <v>9.6108302251753888E-2</v>
      </c>
      <c r="I10" s="30">
        <v>112877</v>
      </c>
      <c r="J10" s="10">
        <f t="shared" si="2"/>
        <v>2.1209745192377545</v>
      </c>
      <c r="M10" s="23"/>
    </row>
    <row r="11" spans="1:13" ht="15" x14ac:dyDescent="0.25">
      <c r="A11" s="9">
        <v>10</v>
      </c>
      <c r="B11" s="24" t="s">
        <v>19</v>
      </c>
      <c r="C11" s="25">
        <v>413448.59043800004</v>
      </c>
      <c r="D11" s="26">
        <v>39890</v>
      </c>
      <c r="E11" s="27">
        <f t="shared" si="3"/>
        <v>453338.59043800004</v>
      </c>
      <c r="F11" s="28">
        <f t="shared" si="0"/>
        <v>8.7991626659137193E-2</v>
      </c>
      <c r="G11" s="32">
        <v>1160445</v>
      </c>
      <c r="H11" s="29">
        <f t="shared" si="1"/>
        <v>0.39065926471138229</v>
      </c>
      <c r="I11" s="30">
        <v>144527</v>
      </c>
      <c r="J11" s="10">
        <f t="shared" si="2"/>
        <v>3.1367051861451496</v>
      </c>
      <c r="M11" s="23"/>
    </row>
    <row r="12" spans="1:13" ht="15" x14ac:dyDescent="0.25">
      <c r="A12" s="9">
        <v>11</v>
      </c>
      <c r="B12" s="24" t="s">
        <v>20</v>
      </c>
      <c r="C12" s="25">
        <v>104942.06099999999</v>
      </c>
      <c r="D12" s="26">
        <v>175800</v>
      </c>
      <c r="E12" s="27">
        <f t="shared" si="3"/>
        <v>280742.06099999999</v>
      </c>
      <c r="F12" s="28">
        <f t="shared" si="0"/>
        <v>0.62619758284099802</v>
      </c>
      <c r="G12" s="32">
        <v>2324205</v>
      </c>
      <c r="H12" s="29">
        <f t="shared" si="1"/>
        <v>0.12079057613248401</v>
      </c>
      <c r="I12" s="30">
        <v>52216</v>
      </c>
      <c r="J12" s="10">
        <f t="shared" si="2"/>
        <v>5.3765524168837135</v>
      </c>
    </row>
    <row r="13" spans="1:13" ht="28.5" x14ac:dyDescent="0.25">
      <c r="A13" s="9">
        <v>12</v>
      </c>
      <c r="B13" s="24" t="s">
        <v>21</v>
      </c>
      <c r="C13" s="25">
        <v>16214.012999999999</v>
      </c>
      <c r="D13" s="26">
        <v>5120</v>
      </c>
      <c r="E13" s="27">
        <f t="shared" si="3"/>
        <v>21334.012999999999</v>
      </c>
      <c r="F13" s="28">
        <f t="shared" si="0"/>
        <v>0.239992353993597</v>
      </c>
      <c r="G13" s="26">
        <v>158305</v>
      </c>
      <c r="H13" s="29">
        <f t="shared" si="1"/>
        <v>0.13476525062379582</v>
      </c>
      <c r="I13" s="30">
        <v>36266</v>
      </c>
      <c r="J13" s="10">
        <f t="shared" si="2"/>
        <v>0.58826484861854078</v>
      </c>
    </row>
    <row r="14" spans="1:13" ht="15" x14ac:dyDescent="0.25">
      <c r="A14" s="9">
        <v>13</v>
      </c>
      <c r="B14" s="24" t="s">
        <v>22</v>
      </c>
      <c r="C14" s="25">
        <v>111251.65180999995</v>
      </c>
      <c r="D14" s="26">
        <v>27380</v>
      </c>
      <c r="E14" s="27">
        <f t="shared" si="3"/>
        <v>138631.65180999995</v>
      </c>
      <c r="F14" s="28">
        <f t="shared" si="0"/>
        <v>0.19750179444969285</v>
      </c>
      <c r="G14" s="26">
        <v>1059700</v>
      </c>
      <c r="H14" s="29">
        <f t="shared" si="1"/>
        <v>0.13082160216098893</v>
      </c>
      <c r="I14" s="30">
        <v>431892</v>
      </c>
      <c r="J14" s="10">
        <f t="shared" si="2"/>
        <v>0.32098684812406797</v>
      </c>
    </row>
    <row r="15" spans="1:13" ht="15" x14ac:dyDescent="0.25">
      <c r="A15" s="9">
        <v>14</v>
      </c>
      <c r="B15" s="24" t="s">
        <v>23</v>
      </c>
      <c r="C15" s="25">
        <v>17326.819100000004</v>
      </c>
      <c r="D15" s="26">
        <v>30480</v>
      </c>
      <c r="E15" s="27">
        <f t="shared" si="3"/>
        <v>47806.819100000008</v>
      </c>
      <c r="F15" s="28">
        <f t="shared" si="0"/>
        <v>0.63756594924760424</v>
      </c>
      <c r="G15" s="32">
        <v>997135</v>
      </c>
      <c r="H15" s="29">
        <f t="shared" si="1"/>
        <v>4.7944179173331603E-2</v>
      </c>
      <c r="I15" s="30">
        <v>21437</v>
      </c>
      <c r="J15" s="10">
        <f t="shared" si="2"/>
        <v>2.2301077156318518</v>
      </c>
    </row>
    <row r="16" spans="1:13" ht="15" x14ac:dyDescent="0.25">
      <c r="A16" s="9">
        <v>15</v>
      </c>
      <c r="B16" s="24" t="s">
        <v>24</v>
      </c>
      <c r="C16" s="25">
        <v>643836.01970000006</v>
      </c>
      <c r="D16" s="26">
        <v>70820.000000000015</v>
      </c>
      <c r="E16" s="27">
        <f t="shared" si="3"/>
        <v>714656.01970000006</v>
      </c>
      <c r="F16" s="28">
        <f t="shared" si="0"/>
        <v>9.9096625576216374E-2</v>
      </c>
      <c r="G16" s="26">
        <v>2391193</v>
      </c>
      <c r="H16" s="29">
        <f t="shared" si="1"/>
        <v>0.29887007016999467</v>
      </c>
      <c r="I16" s="30">
        <v>774846</v>
      </c>
      <c r="J16" s="10">
        <f t="shared" si="2"/>
        <v>0.92232007353719325</v>
      </c>
    </row>
    <row r="17" spans="1:10" ht="28.5" x14ac:dyDescent="0.25">
      <c r="A17" s="9">
        <v>16</v>
      </c>
      <c r="B17" s="24" t="s">
        <v>25</v>
      </c>
      <c r="C17" s="25">
        <v>3344.7333260000005</v>
      </c>
      <c r="D17" s="26">
        <v>20770.000000000004</v>
      </c>
      <c r="E17" s="27">
        <f t="shared" si="3"/>
        <v>24114.733326000005</v>
      </c>
      <c r="F17" s="28">
        <f t="shared" si="0"/>
        <v>0.86129917835774783</v>
      </c>
      <c r="G17" s="32">
        <v>868350</v>
      </c>
      <c r="H17" s="29">
        <f t="shared" si="1"/>
        <v>2.7770752952150635E-2</v>
      </c>
      <c r="I17" s="30">
        <v>12470</v>
      </c>
      <c r="J17" s="10">
        <f t="shared" si="2"/>
        <v>1.9338198336808343</v>
      </c>
    </row>
    <row r="18" spans="1:10" ht="15" x14ac:dyDescent="0.25">
      <c r="A18" s="9">
        <v>17</v>
      </c>
      <c r="B18" s="24" t="s">
        <v>26</v>
      </c>
      <c r="C18" s="25">
        <v>22927.67419999999</v>
      </c>
      <c r="D18" s="26">
        <v>31700</v>
      </c>
      <c r="E18" s="27">
        <f t="shared" si="3"/>
        <v>54627.674199999994</v>
      </c>
      <c r="F18" s="28">
        <f t="shared" si="0"/>
        <v>0.58029195758804619</v>
      </c>
      <c r="G18" s="32">
        <v>1012512</v>
      </c>
      <c r="H18" s="29">
        <f t="shared" si="1"/>
        <v>5.3952619030688029E-2</v>
      </c>
      <c r="I18" s="30">
        <v>15125</v>
      </c>
      <c r="J18" s="10">
        <f t="shared" si="2"/>
        <v>3.6117470545454542</v>
      </c>
    </row>
    <row r="19" spans="1:10" ht="15" x14ac:dyDescent="0.25">
      <c r="A19" s="9">
        <v>18</v>
      </c>
      <c r="B19" s="24" t="s">
        <v>27</v>
      </c>
      <c r="C19" s="25">
        <v>26928.748496</v>
      </c>
      <c r="D19" s="26">
        <v>29000</v>
      </c>
      <c r="E19" s="27">
        <f t="shared" si="3"/>
        <v>55928.748496</v>
      </c>
      <c r="F19" s="28">
        <f t="shared" si="0"/>
        <v>0.51851687691660164</v>
      </c>
      <c r="G19" s="32">
        <v>1002575</v>
      </c>
      <c r="H19" s="29">
        <f t="shared" si="1"/>
        <v>5.5785101858713812E-2</v>
      </c>
      <c r="I19" s="30">
        <v>29777</v>
      </c>
      <c r="J19" s="10">
        <f t="shared" si="2"/>
        <v>1.8782532993921484</v>
      </c>
    </row>
    <row r="20" spans="1:10" ht="15" x14ac:dyDescent="0.25">
      <c r="A20" s="9">
        <v>19</v>
      </c>
      <c r="B20" s="24" t="s">
        <v>28</v>
      </c>
      <c r="C20" s="25">
        <v>38329.298599999995</v>
      </c>
      <c r="D20" s="26">
        <v>25540</v>
      </c>
      <c r="E20" s="27">
        <f t="shared" si="3"/>
        <v>63869.298599999995</v>
      </c>
      <c r="F20" s="28">
        <f t="shared" si="0"/>
        <v>0.39987913692228966</v>
      </c>
      <c r="G20" s="26">
        <v>313016</v>
      </c>
      <c r="H20" s="29">
        <f t="shared" si="1"/>
        <v>0.20404483668566462</v>
      </c>
      <c r="I20" s="30">
        <v>464275</v>
      </c>
      <c r="J20" s="10">
        <f t="shared" si="2"/>
        <v>0.1375678177804103</v>
      </c>
    </row>
    <row r="21" spans="1:10" ht="28.5" x14ac:dyDescent="0.25">
      <c r="A21" s="9">
        <v>20</v>
      </c>
      <c r="B21" s="24" t="s">
        <v>29</v>
      </c>
      <c r="C21" s="25">
        <v>15397.168450000001</v>
      </c>
      <c r="D21" s="26">
        <v>11070</v>
      </c>
      <c r="E21" s="27">
        <f t="shared" si="3"/>
        <v>26467.168450000001</v>
      </c>
      <c r="F21" s="28">
        <f t="shared" si="0"/>
        <v>0.41825403502882075</v>
      </c>
      <c r="G21" s="32">
        <v>465528</v>
      </c>
      <c r="H21" s="29">
        <f t="shared" si="1"/>
        <v>5.6854084931518625E-2</v>
      </c>
      <c r="I21" s="30">
        <v>14277</v>
      </c>
      <c r="J21" s="10">
        <f t="shared" si="2"/>
        <v>1.8538326294039364</v>
      </c>
    </row>
    <row r="22" spans="1:10" ht="15" x14ac:dyDescent="0.25">
      <c r="A22" s="9">
        <v>21</v>
      </c>
      <c r="B22" s="24" t="s">
        <v>30</v>
      </c>
      <c r="C22" s="25">
        <v>1760113.6507399997</v>
      </c>
      <c r="D22" s="26">
        <v>70080</v>
      </c>
      <c r="E22" s="27">
        <f t="shared" si="3"/>
        <v>1830193.6507399997</v>
      </c>
      <c r="F22" s="28">
        <f t="shared" si="0"/>
        <v>3.8291030007488361E-2</v>
      </c>
      <c r="G22" s="26">
        <v>2657854</v>
      </c>
      <c r="H22" s="29">
        <f t="shared" si="1"/>
        <v>0.68859826414091962</v>
      </c>
      <c r="I22" s="30">
        <v>95725</v>
      </c>
      <c r="J22" s="10">
        <f t="shared" si="2"/>
        <v>19.119285983180983</v>
      </c>
    </row>
    <row r="23" spans="1:10" ht="15" x14ac:dyDescent="0.25">
      <c r="A23" s="9">
        <v>22</v>
      </c>
      <c r="B23" s="24" t="s">
        <v>31</v>
      </c>
      <c r="C23" s="25">
        <v>88877.374150999996</v>
      </c>
      <c r="D23" s="26">
        <v>97970</v>
      </c>
      <c r="E23" s="27">
        <f t="shared" si="3"/>
        <v>186847.374151</v>
      </c>
      <c r="F23" s="28">
        <f t="shared" si="0"/>
        <v>0.52433169288654768</v>
      </c>
      <c r="G23" s="32">
        <v>1262402</v>
      </c>
      <c r="H23" s="29">
        <f t="shared" si="1"/>
        <v>0.14800940916681057</v>
      </c>
      <c r="I23" s="30">
        <v>120374</v>
      </c>
      <c r="J23" s="10">
        <f t="shared" si="2"/>
        <v>1.5522236874325019</v>
      </c>
    </row>
    <row r="24" spans="1:10" ht="15" x14ac:dyDescent="0.25">
      <c r="A24" s="9">
        <v>23</v>
      </c>
      <c r="B24" s="24" t="s">
        <v>32</v>
      </c>
      <c r="C24" s="25">
        <v>43897.510999999999</v>
      </c>
      <c r="D24" s="26">
        <v>16910</v>
      </c>
      <c r="E24" s="27">
        <f t="shared" si="3"/>
        <v>60807.510999999999</v>
      </c>
      <c r="F24" s="28">
        <f t="shared" si="0"/>
        <v>0.27809064574276032</v>
      </c>
      <c r="G24" s="32">
        <v>633385</v>
      </c>
      <c r="H24" s="29">
        <f t="shared" si="1"/>
        <v>9.6004027566172226E-2</v>
      </c>
      <c r="I24" s="30">
        <v>60211</v>
      </c>
      <c r="J24" s="10">
        <f t="shared" si="2"/>
        <v>1.0099070103469465</v>
      </c>
    </row>
    <row r="25" spans="1:10" ht="15" x14ac:dyDescent="0.25">
      <c r="A25" s="9">
        <v>24</v>
      </c>
      <c r="B25" s="24" t="s">
        <v>33</v>
      </c>
      <c r="C25" s="25">
        <v>431885.12565</v>
      </c>
      <c r="D25" s="26">
        <v>63370</v>
      </c>
      <c r="E25" s="27">
        <f t="shared" si="3"/>
        <v>495255.12565</v>
      </c>
      <c r="F25" s="28">
        <f t="shared" si="0"/>
        <v>0.12795425371283081</v>
      </c>
      <c r="G25" s="32">
        <v>5675462</v>
      </c>
      <c r="H25" s="29">
        <f t="shared" si="1"/>
        <v>8.7262521650219846E-2</v>
      </c>
      <c r="I25" s="30">
        <v>75485</v>
      </c>
      <c r="J25" s="10">
        <f t="shared" si="2"/>
        <v>6.5609740431873886</v>
      </c>
    </row>
    <row r="26" spans="1:10" ht="15" x14ac:dyDescent="0.25">
      <c r="A26" s="9">
        <v>25</v>
      </c>
      <c r="B26" s="24" t="s">
        <v>34</v>
      </c>
      <c r="C26" s="25">
        <v>2431620.6708470001</v>
      </c>
      <c r="D26" s="26">
        <v>190609.99999999997</v>
      </c>
      <c r="E26" s="27">
        <f t="shared" si="3"/>
        <v>2622230.6708470001</v>
      </c>
      <c r="F26" s="28">
        <f t="shared" si="0"/>
        <v>7.2690020034900868E-2</v>
      </c>
      <c r="G26" s="26">
        <v>2866255</v>
      </c>
      <c r="H26" s="29">
        <f t="shared" si="1"/>
        <v>0.91486300794835074</v>
      </c>
      <c r="I26" s="30">
        <v>2366797</v>
      </c>
      <c r="J26" s="10">
        <f t="shared" si="2"/>
        <v>1.1079237766682144</v>
      </c>
    </row>
    <row r="27" spans="1:10" ht="15" x14ac:dyDescent="0.25">
      <c r="A27" s="9">
        <v>26</v>
      </c>
      <c r="B27" s="24" t="s">
        <v>35</v>
      </c>
      <c r="C27" s="25">
        <v>45387.78011</v>
      </c>
      <c r="D27" s="26">
        <v>27730</v>
      </c>
      <c r="E27" s="27">
        <f t="shared" si="3"/>
        <v>73117.780109999992</v>
      </c>
      <c r="F27" s="28">
        <f t="shared" si="0"/>
        <v>0.37925112001872019</v>
      </c>
      <c r="G27" s="32">
        <v>827166</v>
      </c>
      <c r="H27" s="29">
        <f t="shared" si="1"/>
        <v>8.8395533798536194E-2</v>
      </c>
      <c r="I27" s="30">
        <v>71488</v>
      </c>
      <c r="J27" s="10">
        <f t="shared" si="2"/>
        <v>1.0227979536425693</v>
      </c>
    </row>
    <row r="28" spans="1:10" ht="15" x14ac:dyDescent="0.25">
      <c r="A28" s="9">
        <v>27</v>
      </c>
      <c r="B28" s="24" t="s">
        <v>36</v>
      </c>
      <c r="C28" s="25">
        <v>57551.439299999998</v>
      </c>
      <c r="D28" s="26">
        <v>29880</v>
      </c>
      <c r="E28" s="27">
        <f t="shared" si="3"/>
        <v>87431.439299999998</v>
      </c>
      <c r="F28" s="28">
        <f t="shared" si="0"/>
        <v>0.34175349553006845</v>
      </c>
      <c r="G28" s="32">
        <v>1104008</v>
      </c>
      <c r="H28" s="29">
        <f t="shared" si="1"/>
        <v>7.9194570419779564E-2</v>
      </c>
      <c r="I28" s="30">
        <v>29997</v>
      </c>
      <c r="J28" s="10">
        <f t="shared" si="2"/>
        <v>2.9146727772777279</v>
      </c>
    </row>
    <row r="29" spans="1:10" ht="15" x14ac:dyDescent="0.25">
      <c r="A29" s="9">
        <v>28</v>
      </c>
      <c r="B29" s="24" t="s">
        <v>37</v>
      </c>
      <c r="C29" s="25">
        <v>194490.81230000002</v>
      </c>
      <c r="D29" s="26">
        <v>48680</v>
      </c>
      <c r="E29" s="27">
        <f t="shared" si="3"/>
        <v>243170.81230000002</v>
      </c>
      <c r="F29" s="28">
        <f t="shared" si="0"/>
        <v>0.20018849934976343</v>
      </c>
      <c r="G29" s="32">
        <v>1875872</v>
      </c>
      <c r="H29" s="29">
        <f t="shared" si="1"/>
        <v>0.12963081292326983</v>
      </c>
      <c r="I29" s="30">
        <v>83908</v>
      </c>
      <c r="J29" s="10">
        <f t="shared" si="2"/>
        <v>2.8980646934738048</v>
      </c>
    </row>
    <row r="30" spans="1:10" ht="15" x14ac:dyDescent="0.25">
      <c r="A30" s="9">
        <v>29</v>
      </c>
      <c r="B30" s="24" t="s">
        <v>38</v>
      </c>
      <c r="C30" s="25">
        <v>310428.42800000001</v>
      </c>
      <c r="D30" s="26">
        <v>40379.999999999993</v>
      </c>
      <c r="E30" s="27">
        <f t="shared" si="3"/>
        <v>350808.42800000001</v>
      </c>
      <c r="F30" s="28">
        <f t="shared" si="0"/>
        <v>0.11510555841035836</v>
      </c>
      <c r="G30" s="32">
        <v>1139371</v>
      </c>
      <c r="H30" s="29">
        <f t="shared" si="1"/>
        <v>0.30789657451348157</v>
      </c>
      <c r="I30" s="30">
        <v>24047</v>
      </c>
      <c r="J30" s="10">
        <f t="shared" si="2"/>
        <v>14.588448787790577</v>
      </c>
    </row>
    <row r="31" spans="1:10" ht="15" x14ac:dyDescent="0.25">
      <c r="A31" s="9">
        <v>30</v>
      </c>
      <c r="B31" s="24" t="s">
        <v>39</v>
      </c>
      <c r="C31" s="25">
        <v>59679.359100000001</v>
      </c>
      <c r="D31" s="26">
        <v>40230</v>
      </c>
      <c r="E31" s="27">
        <f t="shared" si="3"/>
        <v>99909.359100000001</v>
      </c>
      <c r="F31" s="28">
        <f t="shared" si="0"/>
        <v>0.40266497916109645</v>
      </c>
      <c r="G31" s="26">
        <v>140149</v>
      </c>
      <c r="H31" s="29">
        <f t="shared" si="1"/>
        <v>0.71287957174150374</v>
      </c>
      <c r="I31" s="30">
        <v>462464</v>
      </c>
      <c r="J31" s="10">
        <f t="shared" si="2"/>
        <v>0.2160370517488929</v>
      </c>
    </row>
    <row r="32" spans="1:10" ht="15" x14ac:dyDescent="0.25">
      <c r="A32" s="9">
        <v>31</v>
      </c>
      <c r="B32" s="24" t="s">
        <v>40</v>
      </c>
      <c r="C32" s="25">
        <v>74789.439509000018</v>
      </c>
      <c r="D32" s="26">
        <v>335490</v>
      </c>
      <c r="E32" s="27">
        <f t="shared" si="3"/>
        <v>410279.43950900005</v>
      </c>
      <c r="F32" s="28">
        <f t="shared" si="0"/>
        <v>0.81771097377313384</v>
      </c>
      <c r="G32" s="32">
        <v>12678079</v>
      </c>
      <c r="H32" s="29">
        <f t="shared" si="1"/>
        <v>3.2361325363960899E-2</v>
      </c>
      <c r="I32" s="30">
        <v>2561</v>
      </c>
      <c r="J32" s="10">
        <f t="shared" si="2"/>
        <v>160.20282682897309</v>
      </c>
    </row>
    <row r="33" spans="1:10" ht="15" x14ac:dyDescent="0.25">
      <c r="A33" s="9">
        <v>32</v>
      </c>
      <c r="B33" s="24" t="s">
        <v>41</v>
      </c>
      <c r="C33" s="25">
        <v>189469.89252099997</v>
      </c>
      <c r="D33" s="26">
        <v>223740</v>
      </c>
      <c r="E33" s="27">
        <f t="shared" si="3"/>
        <v>413209.892521</v>
      </c>
      <c r="F33" s="28">
        <f t="shared" si="0"/>
        <v>0.54146815952289706</v>
      </c>
      <c r="G33" s="32">
        <v>7690863</v>
      </c>
      <c r="H33" s="29">
        <f t="shared" si="1"/>
        <v>5.3727376566322919E-2</v>
      </c>
      <c r="I33" s="30">
        <v>44380</v>
      </c>
      <c r="J33" s="10">
        <f t="shared" si="2"/>
        <v>9.3107231302613798</v>
      </c>
    </row>
    <row r="34" spans="1:10" ht="15" x14ac:dyDescent="0.25">
      <c r="A34" s="9">
        <v>33</v>
      </c>
      <c r="B34" s="24" t="s">
        <v>42</v>
      </c>
      <c r="C34" s="25">
        <v>231166.24400000004</v>
      </c>
      <c r="D34" s="26">
        <v>22459.999999999996</v>
      </c>
      <c r="E34" s="27">
        <f t="shared" si="3"/>
        <v>253626.24400000004</v>
      </c>
      <c r="F34" s="28">
        <f t="shared" ref="F34:F65" si="4">D34/E34</f>
        <v>8.8555504532094056E-2</v>
      </c>
      <c r="G34" s="32">
        <v>741404</v>
      </c>
      <c r="H34" s="29">
        <f t="shared" ref="H34:H65" si="5">E34/G34</f>
        <v>0.34208912279944542</v>
      </c>
      <c r="I34" s="30">
        <v>144902</v>
      </c>
      <c r="J34" s="10">
        <f t="shared" ref="J34:J65" si="6">E34/I34</f>
        <v>1.75032949165643</v>
      </c>
    </row>
    <row r="35" spans="1:10" ht="15" x14ac:dyDescent="0.25">
      <c r="A35" s="9">
        <v>34</v>
      </c>
      <c r="B35" s="24" t="s">
        <v>43</v>
      </c>
      <c r="C35" s="25">
        <v>66883.201000000001</v>
      </c>
      <c r="D35" s="26">
        <v>3100</v>
      </c>
      <c r="E35" s="27">
        <f t="shared" ref="E35:E66" si="7">SUM(C35:D35)</f>
        <v>69983.201000000001</v>
      </c>
      <c r="F35" s="28">
        <f t="shared" si="4"/>
        <v>4.429634477565552E-2</v>
      </c>
      <c r="G35" s="32">
        <v>44111</v>
      </c>
      <c r="H35" s="29">
        <f t="shared" si="5"/>
        <v>1.5865249257554805</v>
      </c>
      <c r="I35" s="30">
        <v>176810</v>
      </c>
      <c r="J35" s="10">
        <f t="shared" si="6"/>
        <v>0.39581019738702561</v>
      </c>
    </row>
    <row r="36" spans="1:10" ht="15" x14ac:dyDescent="0.25">
      <c r="A36" s="9">
        <v>35</v>
      </c>
      <c r="B36" s="24" t="s">
        <v>44</v>
      </c>
      <c r="C36" s="25">
        <v>162487.96430000002</v>
      </c>
      <c r="D36" s="26">
        <v>101030</v>
      </c>
      <c r="E36" s="27">
        <f t="shared" si="7"/>
        <v>263517.96429999999</v>
      </c>
      <c r="F36" s="28">
        <f t="shared" si="4"/>
        <v>0.38338942192564596</v>
      </c>
      <c r="G36" s="32">
        <v>3202946</v>
      </c>
      <c r="H36" s="29">
        <f t="shared" si="5"/>
        <v>8.2273620691700702E-2</v>
      </c>
      <c r="I36" s="30">
        <v>76624</v>
      </c>
      <c r="J36" s="10">
        <f t="shared" si="6"/>
        <v>3.4391047752662351</v>
      </c>
    </row>
    <row r="37" spans="1:10" ht="15" x14ac:dyDescent="0.25">
      <c r="A37" s="9">
        <v>36</v>
      </c>
      <c r="B37" s="24" t="s">
        <v>45</v>
      </c>
      <c r="C37" s="25">
        <v>61174.120500000005</v>
      </c>
      <c r="D37" s="26">
        <v>22840</v>
      </c>
      <c r="E37" s="27">
        <f t="shared" si="7"/>
        <v>84014.120500000005</v>
      </c>
      <c r="F37" s="28">
        <f t="shared" si="4"/>
        <v>0.27185906207278571</v>
      </c>
      <c r="G37" s="32">
        <v>596508</v>
      </c>
      <c r="H37" s="29">
        <f t="shared" si="5"/>
        <v>0.14084324183414137</v>
      </c>
      <c r="I37" s="30">
        <v>54501</v>
      </c>
      <c r="J37" s="10">
        <f t="shared" si="6"/>
        <v>1.5415152107300785</v>
      </c>
    </row>
    <row r="38" spans="1:10" ht="15" x14ac:dyDescent="0.25">
      <c r="A38" s="9">
        <v>37</v>
      </c>
      <c r="B38" s="24" t="s">
        <v>46</v>
      </c>
      <c r="C38" s="25">
        <v>136146.889601</v>
      </c>
      <c r="D38" s="26">
        <v>86910</v>
      </c>
      <c r="E38" s="27">
        <f t="shared" si="7"/>
        <v>223056.889601</v>
      </c>
      <c r="F38" s="28">
        <f t="shared" si="4"/>
        <v>0.3896315426771304</v>
      </c>
      <c r="G38" s="26">
        <v>2798170</v>
      </c>
      <c r="H38" s="29">
        <f t="shared" si="5"/>
        <v>7.9715274483323023E-2</v>
      </c>
      <c r="I38" s="30">
        <v>177756</v>
      </c>
      <c r="J38" s="10">
        <f t="shared" si="6"/>
        <v>1.2548487229741894</v>
      </c>
    </row>
    <row r="39" spans="1:10" ht="15" x14ac:dyDescent="0.25">
      <c r="A39" s="9">
        <v>38</v>
      </c>
      <c r="B39" s="24" t="s">
        <v>47</v>
      </c>
      <c r="C39" s="25">
        <v>150712.058258</v>
      </c>
      <c r="D39" s="26">
        <v>75710</v>
      </c>
      <c r="E39" s="27">
        <f t="shared" si="7"/>
        <v>226422.058258</v>
      </c>
      <c r="F39" s="28">
        <f t="shared" si="4"/>
        <v>0.33437554884220294</v>
      </c>
      <c r="G39" s="26">
        <v>1926665</v>
      </c>
      <c r="H39" s="29">
        <f t="shared" si="5"/>
        <v>0.11752020110294213</v>
      </c>
      <c r="I39" s="30">
        <v>141140</v>
      </c>
      <c r="J39" s="10">
        <f t="shared" si="6"/>
        <v>1.6042373406404988</v>
      </c>
    </row>
    <row r="40" spans="1:10" ht="15" x14ac:dyDescent="0.25">
      <c r="A40" s="9">
        <v>39</v>
      </c>
      <c r="B40" s="24" t="s">
        <v>48</v>
      </c>
      <c r="C40" s="25">
        <v>451999.16619999998</v>
      </c>
      <c r="D40" s="26">
        <v>99420</v>
      </c>
      <c r="E40" s="27">
        <f t="shared" si="7"/>
        <v>551419.16619999998</v>
      </c>
      <c r="F40" s="28">
        <f t="shared" si="4"/>
        <v>0.18029841197783161</v>
      </c>
      <c r="G40" s="32">
        <v>1956835</v>
      </c>
      <c r="H40" s="29">
        <f t="shared" si="5"/>
        <v>0.28179134479912715</v>
      </c>
      <c r="I40" s="30">
        <v>123702</v>
      </c>
      <c r="J40" s="10">
        <f t="shared" si="6"/>
        <v>4.4576414787149758</v>
      </c>
    </row>
    <row r="41" spans="1:10" ht="15" x14ac:dyDescent="0.25">
      <c r="A41" s="9">
        <v>40</v>
      </c>
      <c r="B41" s="24" t="s">
        <v>49</v>
      </c>
      <c r="C41" s="25">
        <v>25797.857</v>
      </c>
      <c r="D41" s="26">
        <v>30570</v>
      </c>
      <c r="E41" s="27">
        <f t="shared" si="7"/>
        <v>56367.857000000004</v>
      </c>
      <c r="F41" s="28">
        <f t="shared" si="4"/>
        <v>0.54233035682019981</v>
      </c>
      <c r="G41" s="32">
        <v>733498</v>
      </c>
      <c r="H41" s="29">
        <f t="shared" si="5"/>
        <v>7.6848003675538318E-2</v>
      </c>
      <c r="I41" s="30">
        <v>24652</v>
      </c>
      <c r="J41" s="10">
        <f t="shared" si="6"/>
        <v>2.2865429579750125</v>
      </c>
    </row>
    <row r="42" spans="1:10" ht="15" x14ac:dyDescent="0.25">
      <c r="A42" s="9">
        <v>41</v>
      </c>
      <c r="B42" s="24" t="s">
        <v>50</v>
      </c>
      <c r="C42" s="25">
        <v>27647.009000000005</v>
      </c>
      <c r="D42" s="26">
        <v>24730</v>
      </c>
      <c r="E42" s="27">
        <f t="shared" si="7"/>
        <v>52377.009000000005</v>
      </c>
      <c r="F42" s="28">
        <f t="shared" si="4"/>
        <v>0.47215372683843015</v>
      </c>
      <c r="G42" s="32">
        <v>1305563</v>
      </c>
      <c r="H42" s="29">
        <f t="shared" si="5"/>
        <v>4.011833132525968E-2</v>
      </c>
      <c r="I42" s="30">
        <v>43352</v>
      </c>
      <c r="J42" s="10">
        <f t="shared" si="6"/>
        <v>1.2081797610260196</v>
      </c>
    </row>
    <row r="43" spans="1:10" ht="15" x14ac:dyDescent="0.25">
      <c r="A43" s="9">
        <v>42</v>
      </c>
      <c r="B43" s="24" t="s">
        <v>51</v>
      </c>
      <c r="C43" s="25">
        <v>293064.60231400008</v>
      </c>
      <c r="D43" s="26">
        <v>106220</v>
      </c>
      <c r="E43" s="27">
        <f t="shared" si="7"/>
        <v>399284.60231400008</v>
      </c>
      <c r="F43" s="28">
        <f t="shared" si="4"/>
        <v>0.266025785578548</v>
      </c>
      <c r="G43" s="32">
        <v>2599260</v>
      </c>
      <c r="H43" s="29">
        <f t="shared" si="5"/>
        <v>0.15361472200318554</v>
      </c>
      <c r="I43" s="30">
        <v>160236</v>
      </c>
      <c r="J43" s="10">
        <f t="shared" si="6"/>
        <v>2.4918532808732126</v>
      </c>
    </row>
    <row r="44" spans="1:10" ht="15" x14ac:dyDescent="0.25">
      <c r="A44" s="9">
        <v>43</v>
      </c>
      <c r="B44" s="24" t="s">
        <v>52</v>
      </c>
      <c r="C44" s="25">
        <v>178253.46153999993</v>
      </c>
      <c r="D44" s="26">
        <v>69220</v>
      </c>
      <c r="E44" s="27">
        <f t="shared" si="7"/>
        <v>247473.46153999993</v>
      </c>
      <c r="F44" s="28">
        <f t="shared" si="4"/>
        <v>0.27970675954201962</v>
      </c>
      <c r="G44" s="26">
        <v>1895868</v>
      </c>
      <c r="H44" s="29">
        <f t="shared" si="5"/>
        <v>0.13053306535054124</v>
      </c>
      <c r="I44" s="30">
        <v>164673</v>
      </c>
      <c r="J44" s="10">
        <f t="shared" si="6"/>
        <v>1.5028174718381273</v>
      </c>
    </row>
    <row r="45" spans="1:10" ht="15" x14ac:dyDescent="0.25">
      <c r="A45" s="9">
        <v>44</v>
      </c>
      <c r="B45" s="24" t="s">
        <v>53</v>
      </c>
      <c r="C45" s="25">
        <v>40438.278070000015</v>
      </c>
      <c r="D45" s="26">
        <v>29779.999999999996</v>
      </c>
      <c r="E45" s="27">
        <f t="shared" si="7"/>
        <v>70218.278070000015</v>
      </c>
      <c r="F45" s="28">
        <f t="shared" si="4"/>
        <v>0.42410609913151903</v>
      </c>
      <c r="G45" s="32">
        <v>626115</v>
      </c>
      <c r="H45" s="29">
        <f t="shared" si="5"/>
        <v>0.11214917079130833</v>
      </c>
      <c r="I45" s="30">
        <v>55399</v>
      </c>
      <c r="J45" s="10">
        <f t="shared" si="6"/>
        <v>1.2675008225780251</v>
      </c>
    </row>
    <row r="46" spans="1:10" ht="15" x14ac:dyDescent="0.25">
      <c r="A46" s="9">
        <v>45</v>
      </c>
      <c r="B46" s="24" t="s">
        <v>54</v>
      </c>
      <c r="C46" s="25">
        <v>6351.26</v>
      </c>
      <c r="D46" s="26">
        <v>15280</v>
      </c>
      <c r="E46" s="27">
        <f t="shared" si="7"/>
        <v>21631.260000000002</v>
      </c>
      <c r="F46" s="28">
        <f t="shared" si="4"/>
        <v>0.70638511117706493</v>
      </c>
      <c r="G46" s="32">
        <v>463088</v>
      </c>
      <c r="H46" s="29">
        <f t="shared" si="5"/>
        <v>4.6710905918529527E-2</v>
      </c>
      <c r="I46" s="30">
        <v>7792</v>
      </c>
      <c r="J46" s="10">
        <f t="shared" si="6"/>
        <v>2.7760857289527725</v>
      </c>
    </row>
    <row r="47" spans="1:10" ht="15" x14ac:dyDescent="0.25">
      <c r="A47" s="9">
        <v>46</v>
      </c>
      <c r="B47" s="24" t="s">
        <v>55</v>
      </c>
      <c r="C47" s="25">
        <v>5536.8211300000003</v>
      </c>
      <c r="D47" s="26">
        <v>7910</v>
      </c>
      <c r="E47" s="27">
        <f t="shared" si="7"/>
        <v>13446.82113</v>
      </c>
      <c r="F47" s="28">
        <f t="shared" si="4"/>
        <v>0.58824311884038571</v>
      </c>
      <c r="G47" s="26">
        <v>220181</v>
      </c>
      <c r="H47" s="29">
        <f t="shared" si="5"/>
        <v>6.1071668899677994E-2</v>
      </c>
      <c r="I47" s="30">
        <v>92903</v>
      </c>
      <c r="J47" s="10">
        <f t="shared" si="6"/>
        <v>0.14474044035176475</v>
      </c>
    </row>
    <row r="48" spans="1:10" ht="15" x14ac:dyDescent="0.25">
      <c r="A48" s="9">
        <v>47</v>
      </c>
      <c r="B48" s="24" t="s">
        <v>56</v>
      </c>
      <c r="C48" s="25">
        <v>470672.85111199995</v>
      </c>
      <c r="D48" s="26">
        <v>128720</v>
      </c>
      <c r="E48" s="27">
        <f t="shared" si="7"/>
        <v>599392.85111199995</v>
      </c>
      <c r="F48" s="28">
        <f t="shared" si="4"/>
        <v>0.21475064268984406</v>
      </c>
      <c r="G48" s="32">
        <v>4038151</v>
      </c>
      <c r="H48" s="29">
        <f t="shared" si="5"/>
        <v>0.14843250069450101</v>
      </c>
      <c r="I48" s="30">
        <v>142947</v>
      </c>
      <c r="J48" s="10">
        <f t="shared" si="6"/>
        <v>4.1931124900277723</v>
      </c>
    </row>
    <row r="49" spans="1:10" ht="15" x14ac:dyDescent="0.25">
      <c r="A49" s="9">
        <v>48</v>
      </c>
      <c r="B49" s="24" t="s">
        <v>57</v>
      </c>
      <c r="C49" s="25">
        <v>96383.793999999994</v>
      </c>
      <c r="D49" s="26">
        <v>39880</v>
      </c>
      <c r="E49" s="27">
        <f t="shared" si="7"/>
        <v>136263.79399999999</v>
      </c>
      <c r="F49" s="28">
        <f t="shared" si="4"/>
        <v>0.2926676179293819</v>
      </c>
      <c r="G49" s="26">
        <v>985937</v>
      </c>
      <c r="H49" s="29">
        <f t="shared" si="5"/>
        <v>0.13820740473275675</v>
      </c>
      <c r="I49" s="30">
        <v>351334</v>
      </c>
      <c r="J49" s="10">
        <f t="shared" si="6"/>
        <v>0.38784687505336801</v>
      </c>
    </row>
    <row r="50" spans="1:10" ht="15" x14ac:dyDescent="0.25">
      <c r="A50" s="9">
        <v>49</v>
      </c>
      <c r="B50" s="24" t="s">
        <v>58</v>
      </c>
      <c r="C50" s="25">
        <v>13088.088746999994</v>
      </c>
      <c r="D50" s="26">
        <v>59400.000000000007</v>
      </c>
      <c r="E50" s="27">
        <f t="shared" si="7"/>
        <v>72488.088747000002</v>
      </c>
      <c r="F50" s="28">
        <f t="shared" si="4"/>
        <v>0.8194449740193811</v>
      </c>
      <c r="G50" s="32">
        <v>3110858</v>
      </c>
      <c r="H50" s="29">
        <f t="shared" si="5"/>
        <v>2.3301638566273358E-2</v>
      </c>
      <c r="I50" s="30">
        <v>50270</v>
      </c>
      <c r="J50" s="10">
        <f t="shared" si="6"/>
        <v>1.4419751093495126</v>
      </c>
    </row>
    <row r="51" spans="1:10" ht="15" x14ac:dyDescent="0.25">
      <c r="A51" s="9">
        <v>50</v>
      </c>
      <c r="B51" s="24" t="s">
        <v>59</v>
      </c>
      <c r="C51" s="25">
        <v>7871.3392999999996</v>
      </c>
      <c r="D51" s="26">
        <v>24400</v>
      </c>
      <c r="E51" s="27">
        <f t="shared" si="7"/>
        <v>32271.3393</v>
      </c>
      <c r="F51" s="28">
        <f t="shared" si="4"/>
        <v>0.75608885559949479</v>
      </c>
      <c r="G51" s="32">
        <v>507061</v>
      </c>
      <c r="H51" s="29">
        <f t="shared" si="5"/>
        <v>6.3643899451939712E-2</v>
      </c>
      <c r="I51" s="30">
        <v>3628</v>
      </c>
      <c r="J51" s="10">
        <f t="shared" si="6"/>
        <v>8.8950769845644988</v>
      </c>
    </row>
    <row r="52" spans="1:10" ht="15" x14ac:dyDescent="0.25">
      <c r="A52" s="9">
        <v>51</v>
      </c>
      <c r="B52" s="24" t="s">
        <v>60</v>
      </c>
      <c r="C52" s="25">
        <v>6461.2860000000001</v>
      </c>
      <c r="D52" s="26">
        <v>11670</v>
      </c>
      <c r="E52" s="27">
        <f t="shared" si="7"/>
        <v>18131.286</v>
      </c>
      <c r="F52" s="28">
        <f t="shared" si="4"/>
        <v>0.64363884613590017</v>
      </c>
      <c r="G52" s="32">
        <v>271135</v>
      </c>
      <c r="H52" s="29">
        <f t="shared" si="5"/>
        <v>6.6871801869917202E-2</v>
      </c>
      <c r="I52" s="30">
        <v>74731</v>
      </c>
      <c r="J52" s="10">
        <f t="shared" si="6"/>
        <v>0.24262067950382038</v>
      </c>
    </row>
    <row r="53" spans="1:10" ht="15" x14ac:dyDescent="0.25">
      <c r="A53" s="9">
        <v>52</v>
      </c>
      <c r="B53" s="24" t="s">
        <v>61</v>
      </c>
      <c r="C53" s="25">
        <v>121758.97700299999</v>
      </c>
      <c r="D53" s="26">
        <v>24169.999999999996</v>
      </c>
      <c r="E53" s="27">
        <f t="shared" si="7"/>
        <v>145928.97700299998</v>
      </c>
      <c r="F53" s="28">
        <f t="shared" si="4"/>
        <v>0.16562851666878411</v>
      </c>
      <c r="G53" s="32">
        <v>614064</v>
      </c>
      <c r="H53" s="29">
        <f t="shared" si="5"/>
        <v>0.2376445728832825</v>
      </c>
      <c r="I53" s="30">
        <v>180520</v>
      </c>
      <c r="J53" s="10">
        <f t="shared" si="6"/>
        <v>0.80838121539441599</v>
      </c>
    </row>
    <row r="54" spans="1:10" ht="15" x14ac:dyDescent="0.25">
      <c r="A54" s="9">
        <v>53</v>
      </c>
      <c r="B54" s="24" t="s">
        <v>62</v>
      </c>
      <c r="C54" s="25">
        <v>391733.81300000002</v>
      </c>
      <c r="D54" s="26">
        <v>59140</v>
      </c>
      <c r="E54" s="27">
        <f t="shared" si="7"/>
        <v>450873.81300000002</v>
      </c>
      <c r="F54" s="28">
        <f t="shared" si="4"/>
        <v>0.13116752025693715</v>
      </c>
      <c r="G54" s="32">
        <v>820473</v>
      </c>
      <c r="H54" s="29">
        <f t="shared" si="5"/>
        <v>0.5495291289292884</v>
      </c>
      <c r="I54" s="30">
        <v>416774</v>
      </c>
      <c r="J54" s="10">
        <f t="shared" si="6"/>
        <v>1.0818184747609016</v>
      </c>
    </row>
    <row r="55" spans="1:10" ht="15" x14ac:dyDescent="0.25">
      <c r="A55" s="9">
        <v>54</v>
      </c>
      <c r="B55" s="24" t="s">
        <v>63</v>
      </c>
      <c r="C55" s="25">
        <v>31173.434308</v>
      </c>
      <c r="D55" s="26">
        <v>47650</v>
      </c>
      <c r="E55" s="27">
        <f t="shared" si="7"/>
        <v>78823.434307999996</v>
      </c>
      <c r="F55" s="28">
        <f t="shared" si="4"/>
        <v>0.60451565474563285</v>
      </c>
      <c r="G55" s="32">
        <v>1912622</v>
      </c>
      <c r="H55" s="29">
        <f t="shared" si="5"/>
        <v>4.1212238648305831E-2</v>
      </c>
      <c r="I55" s="30">
        <v>26100</v>
      </c>
      <c r="J55" s="10">
        <f t="shared" si="6"/>
        <v>3.0200549543295017</v>
      </c>
    </row>
    <row r="56" spans="1:10" ht="15" x14ac:dyDescent="0.25">
      <c r="A56" s="9">
        <v>55</v>
      </c>
      <c r="B56" s="24" t="s">
        <v>64</v>
      </c>
      <c r="C56" s="25">
        <v>37407.366313999992</v>
      </c>
      <c r="D56" s="26">
        <v>16590</v>
      </c>
      <c r="E56" s="27">
        <f t="shared" si="7"/>
        <v>53997.366313999992</v>
      </c>
      <c r="F56" s="28">
        <f t="shared" si="4"/>
        <v>0.30723720678389238</v>
      </c>
      <c r="G56" s="32">
        <v>679417</v>
      </c>
      <c r="H56" s="29">
        <f t="shared" si="5"/>
        <v>7.9476030646863399E-2</v>
      </c>
      <c r="I56" s="30">
        <v>23375</v>
      </c>
      <c r="J56" s="10">
        <f t="shared" si="6"/>
        <v>2.3100477567486628</v>
      </c>
    </row>
    <row r="57" spans="1:10" ht="15" x14ac:dyDescent="0.25">
      <c r="A57" s="9">
        <v>56</v>
      </c>
      <c r="B57" s="24" t="s">
        <v>65</v>
      </c>
      <c r="C57" s="25">
        <v>51066.935086000005</v>
      </c>
      <c r="D57" s="26">
        <v>55120</v>
      </c>
      <c r="E57" s="27">
        <f t="shared" si="7"/>
        <v>106186.93508600001</v>
      </c>
      <c r="F57" s="28">
        <f t="shared" si="4"/>
        <v>0.5190845743439032</v>
      </c>
      <c r="G57" s="32">
        <v>790197</v>
      </c>
      <c r="H57" s="29">
        <f t="shared" si="5"/>
        <v>0.13438033184889339</v>
      </c>
      <c r="I57" s="30">
        <v>26128</v>
      </c>
      <c r="J57" s="10">
        <f t="shared" si="6"/>
        <v>4.0641049864513175</v>
      </c>
    </row>
    <row r="58" spans="1:10" ht="15" x14ac:dyDescent="0.25">
      <c r="A58" s="9">
        <v>57</v>
      </c>
      <c r="B58" s="24" t="s">
        <v>66</v>
      </c>
      <c r="C58" s="25">
        <v>288189.56059999997</v>
      </c>
      <c r="D58" s="26">
        <v>17520</v>
      </c>
      <c r="E58" s="27">
        <f t="shared" si="7"/>
        <v>305709.56059999997</v>
      </c>
      <c r="F58" s="28">
        <f t="shared" si="4"/>
        <v>5.7309296986376296E-2</v>
      </c>
      <c r="G58" s="26">
        <v>971996</v>
      </c>
      <c r="H58" s="29">
        <f t="shared" si="5"/>
        <v>0.3145173031576261</v>
      </c>
      <c r="I58" s="30">
        <v>3083523</v>
      </c>
      <c r="J58" s="10">
        <f t="shared" si="6"/>
        <v>9.9142948050006424E-2</v>
      </c>
    </row>
    <row r="59" spans="1:10" ht="28.5" x14ac:dyDescent="0.25">
      <c r="A59" s="9">
        <v>58</v>
      </c>
      <c r="B59" s="24" t="s">
        <v>67</v>
      </c>
      <c r="C59" s="25">
        <v>7216.2180400000007</v>
      </c>
      <c r="D59" s="26">
        <v>24140</v>
      </c>
      <c r="E59" s="27">
        <f t="shared" si="7"/>
        <v>31356.21804</v>
      </c>
      <c r="F59" s="28">
        <f t="shared" si="4"/>
        <v>0.76986325229673647</v>
      </c>
      <c r="G59" s="32">
        <v>696837</v>
      </c>
      <c r="H59" s="29">
        <f t="shared" si="5"/>
        <v>4.4997923531614997E-2</v>
      </c>
      <c r="I59" s="30">
        <v>7987</v>
      </c>
      <c r="J59" s="10">
        <f t="shared" si="6"/>
        <v>3.9259068536371604</v>
      </c>
    </row>
    <row r="60" spans="1:10" ht="15" x14ac:dyDescent="0.25">
      <c r="A60" s="9">
        <v>59</v>
      </c>
      <c r="B60" s="24" t="s">
        <v>68</v>
      </c>
      <c r="C60" s="25">
        <v>289707.37616900005</v>
      </c>
      <c r="D60" s="26">
        <v>144960</v>
      </c>
      <c r="E60" s="27">
        <f t="shared" si="7"/>
        <v>434667.37616900005</v>
      </c>
      <c r="F60" s="28">
        <f t="shared" si="4"/>
        <v>0.33349638815230315</v>
      </c>
      <c r="G60" s="32">
        <v>3902888</v>
      </c>
      <c r="H60" s="29">
        <f t="shared" si="5"/>
        <v>0.11137070194404761</v>
      </c>
      <c r="I60" s="30">
        <v>67847</v>
      </c>
      <c r="J60" s="10">
        <f t="shared" si="6"/>
        <v>6.4065821063422117</v>
      </c>
    </row>
    <row r="61" spans="1:10" ht="15" x14ac:dyDescent="0.25">
      <c r="A61" s="9">
        <v>60</v>
      </c>
      <c r="B61" s="24" t="s">
        <v>69</v>
      </c>
      <c r="C61" s="25">
        <v>4901.6109999999999</v>
      </c>
      <c r="D61" s="26">
        <v>6340</v>
      </c>
      <c r="E61" s="27">
        <f t="shared" si="7"/>
        <v>11241.611000000001</v>
      </c>
      <c r="F61" s="28">
        <f t="shared" si="4"/>
        <v>0.56397610627160111</v>
      </c>
      <c r="G61" s="26">
        <v>327383</v>
      </c>
      <c r="H61" s="29">
        <f t="shared" si="5"/>
        <v>3.4337797014505948E-2</v>
      </c>
      <c r="I61" s="30">
        <v>168604</v>
      </c>
      <c r="J61" s="10">
        <f t="shared" si="6"/>
        <v>6.66746399848165E-2</v>
      </c>
    </row>
    <row r="62" spans="1:10" ht="15" x14ac:dyDescent="0.25">
      <c r="A62" s="9">
        <v>61</v>
      </c>
      <c r="B62" s="24" t="s">
        <v>70</v>
      </c>
      <c r="C62" s="25">
        <v>104760.96757299999</v>
      </c>
      <c r="D62" s="26">
        <v>16270</v>
      </c>
      <c r="E62" s="27">
        <f t="shared" si="7"/>
        <v>121030.96757299999</v>
      </c>
      <c r="F62" s="28">
        <f t="shared" si="4"/>
        <v>0.13442840560773611</v>
      </c>
      <c r="G62" s="26">
        <v>534262</v>
      </c>
      <c r="H62" s="29">
        <f t="shared" si="5"/>
        <v>0.22653860385541175</v>
      </c>
      <c r="I62" s="30">
        <v>61569</v>
      </c>
      <c r="J62" s="10">
        <f t="shared" si="6"/>
        <v>1.9657777058747095</v>
      </c>
    </row>
    <row r="63" spans="1:10" ht="15" x14ac:dyDescent="0.25">
      <c r="A63" s="9">
        <v>62</v>
      </c>
      <c r="B63" s="24" t="s">
        <v>71</v>
      </c>
      <c r="C63" s="25">
        <v>158058.873502</v>
      </c>
      <c r="D63" s="26">
        <v>135560</v>
      </c>
      <c r="E63" s="27">
        <f t="shared" si="7"/>
        <v>293618.873502</v>
      </c>
      <c r="F63" s="28">
        <f t="shared" si="4"/>
        <v>0.46168694261091708</v>
      </c>
      <c r="G63" s="32">
        <v>4197821</v>
      </c>
      <c r="H63" s="29">
        <f t="shared" si="5"/>
        <v>6.9945544010094757E-2</v>
      </c>
      <c r="I63" s="30">
        <v>100967</v>
      </c>
      <c r="J63" s="10">
        <f t="shared" si="6"/>
        <v>2.9080677201659948</v>
      </c>
    </row>
    <row r="64" spans="1:10" ht="15" x14ac:dyDescent="0.25">
      <c r="A64" s="9">
        <v>63</v>
      </c>
      <c r="B64" s="24" t="s">
        <v>72</v>
      </c>
      <c r="C64" s="25">
        <v>102323.63945299998</v>
      </c>
      <c r="D64" s="26">
        <v>48930</v>
      </c>
      <c r="E64" s="27">
        <f t="shared" si="7"/>
        <v>151253.63945299998</v>
      </c>
      <c r="F64" s="28">
        <f t="shared" si="4"/>
        <v>0.32349634810079619</v>
      </c>
      <c r="G64" s="32">
        <v>1108847</v>
      </c>
      <c r="H64" s="29">
        <f t="shared" si="5"/>
        <v>0.13640623048355632</v>
      </c>
      <c r="I64" s="30">
        <v>39605</v>
      </c>
      <c r="J64" s="10">
        <f t="shared" si="6"/>
        <v>3.8190541460169167</v>
      </c>
    </row>
    <row r="65" spans="1:10" ht="15" x14ac:dyDescent="0.25">
      <c r="A65" s="9">
        <v>64</v>
      </c>
      <c r="B65" s="24" t="s">
        <v>73</v>
      </c>
      <c r="C65" s="25">
        <v>254088.76935000002</v>
      </c>
      <c r="D65" s="26">
        <v>87759.999999999985</v>
      </c>
      <c r="E65" s="27">
        <f t="shared" si="7"/>
        <v>341848.76935000002</v>
      </c>
      <c r="F65" s="28">
        <f t="shared" si="4"/>
        <v>0.25672170816021683</v>
      </c>
      <c r="G65" s="32">
        <v>3179532</v>
      </c>
      <c r="H65" s="29">
        <f t="shared" si="5"/>
        <v>0.10751543602957921</v>
      </c>
      <c r="I65" s="30">
        <v>53565</v>
      </c>
      <c r="J65" s="10">
        <f t="shared" si="6"/>
        <v>6.3819428610099882</v>
      </c>
    </row>
    <row r="66" spans="1:10" ht="15" x14ac:dyDescent="0.25">
      <c r="A66" s="9">
        <v>65</v>
      </c>
      <c r="B66" s="24" t="s">
        <v>74</v>
      </c>
      <c r="C66" s="25">
        <v>66882.186773000009</v>
      </c>
      <c r="D66" s="26">
        <v>135080</v>
      </c>
      <c r="E66" s="27">
        <f t="shared" si="7"/>
        <v>201962.18677299999</v>
      </c>
      <c r="F66" s="28">
        <f t="shared" ref="F66:F97" si="8">D66/E66</f>
        <v>0.66883807389066474</v>
      </c>
      <c r="G66" s="32">
        <v>5398064</v>
      </c>
      <c r="H66" s="29">
        <f t="shared" ref="H66:H97" si="9">E66/G66</f>
        <v>3.7413818504745407E-2</v>
      </c>
      <c r="I66" s="34">
        <v>1439</v>
      </c>
      <c r="J66" s="10">
        <f t="shared" ref="J66:J97" si="10">E66/I66</f>
        <v>140.34898316400279</v>
      </c>
    </row>
    <row r="67" spans="1:10" ht="15" x14ac:dyDescent="0.25">
      <c r="A67" s="9">
        <v>66</v>
      </c>
      <c r="B67" s="24" t="s">
        <v>75</v>
      </c>
      <c r="C67" s="25">
        <v>120133.81308199999</v>
      </c>
      <c r="D67" s="26">
        <v>151210</v>
      </c>
      <c r="E67" s="27">
        <f t="shared" ref="E67:E98" si="11">SUM(C67:D67)</f>
        <v>271343.81308200001</v>
      </c>
      <c r="F67" s="28">
        <f t="shared" si="8"/>
        <v>0.55726348901238587</v>
      </c>
      <c r="G67" s="32">
        <v>2421895</v>
      </c>
      <c r="H67" s="29">
        <f t="shared" si="9"/>
        <v>0.11203781050871323</v>
      </c>
      <c r="I67" s="30">
        <v>101240</v>
      </c>
      <c r="J67" s="10">
        <f t="shared" si="10"/>
        <v>2.6802036061043069</v>
      </c>
    </row>
    <row r="68" spans="1:10" ht="15" x14ac:dyDescent="0.25">
      <c r="A68" s="9">
        <v>67</v>
      </c>
      <c r="B68" s="24" t="s">
        <v>76</v>
      </c>
      <c r="C68" s="25">
        <v>56769.056999999993</v>
      </c>
      <c r="D68" s="26">
        <v>39210</v>
      </c>
      <c r="E68" s="27">
        <f t="shared" si="11"/>
        <v>95979.057000000001</v>
      </c>
      <c r="F68" s="28">
        <f t="shared" si="8"/>
        <v>0.40852662263601941</v>
      </c>
      <c r="G68" s="26">
        <v>488257</v>
      </c>
      <c r="H68" s="29">
        <f t="shared" si="9"/>
        <v>0.19657487143041472</v>
      </c>
      <c r="I68" s="30">
        <v>87101</v>
      </c>
      <c r="J68" s="10">
        <f t="shared" si="10"/>
        <v>1.1019283016268471</v>
      </c>
    </row>
    <row r="69" spans="1:10" ht="15" x14ac:dyDescent="0.25">
      <c r="A69" s="9">
        <v>68</v>
      </c>
      <c r="B69" s="24" t="s">
        <v>77</v>
      </c>
      <c r="C69" s="25">
        <v>897554.29469999997</v>
      </c>
      <c r="D69" s="26">
        <v>137500</v>
      </c>
      <c r="E69" s="27">
        <f t="shared" si="11"/>
        <v>1035054.2947</v>
      </c>
      <c r="F69" s="28">
        <f t="shared" si="8"/>
        <v>0.13284327276749572</v>
      </c>
      <c r="G69" s="32">
        <v>4310681</v>
      </c>
      <c r="H69" s="29">
        <f t="shared" si="9"/>
        <v>0.240113869409497</v>
      </c>
      <c r="I69" s="30">
        <v>194307</v>
      </c>
      <c r="J69" s="10">
        <f t="shared" si="10"/>
        <v>5.3269017312809108</v>
      </c>
    </row>
    <row r="70" spans="1:10" ht="15" x14ac:dyDescent="0.25">
      <c r="A70" s="9">
        <v>69</v>
      </c>
      <c r="B70" s="24" t="s">
        <v>78</v>
      </c>
      <c r="C70" s="25">
        <v>2920.8689299999996</v>
      </c>
      <c r="D70" s="26">
        <v>8300</v>
      </c>
      <c r="E70" s="27">
        <f t="shared" si="11"/>
        <v>11220.868930000001</v>
      </c>
      <c r="F70" s="28">
        <f t="shared" si="8"/>
        <v>0.73969316028718635</v>
      </c>
      <c r="G70" s="32">
        <v>449138</v>
      </c>
      <c r="H70" s="29">
        <f t="shared" si="9"/>
        <v>2.4983120844818296E-2</v>
      </c>
      <c r="I70" s="30">
        <v>900</v>
      </c>
      <c r="J70" s="10">
        <f t="shared" si="10"/>
        <v>12.467632144444446</v>
      </c>
    </row>
    <row r="71" spans="1:10" ht="15" x14ac:dyDescent="0.25">
      <c r="A71" s="9">
        <v>70</v>
      </c>
      <c r="B71" s="24" t="s">
        <v>79</v>
      </c>
      <c r="C71" s="25">
        <v>53087.005600000004</v>
      </c>
      <c r="D71" s="26">
        <v>29639.999999999996</v>
      </c>
      <c r="E71" s="27">
        <f t="shared" si="11"/>
        <v>82727.005600000004</v>
      </c>
      <c r="F71" s="28">
        <f t="shared" si="8"/>
        <v>0.35828687119795855</v>
      </c>
      <c r="G71" s="32">
        <v>934889</v>
      </c>
      <c r="H71" s="29">
        <f t="shared" si="9"/>
        <v>8.8488585917686491E-2</v>
      </c>
      <c r="I71" s="30">
        <v>49779</v>
      </c>
      <c r="J71" s="10">
        <f t="shared" si="10"/>
        <v>1.6618856465577856</v>
      </c>
    </row>
    <row r="72" spans="1:10" ht="15" x14ac:dyDescent="0.25">
      <c r="A72" s="9">
        <v>71</v>
      </c>
      <c r="B72" s="24" t="s">
        <v>80</v>
      </c>
      <c r="C72" s="25">
        <v>102195.49311999998</v>
      </c>
      <c r="D72" s="26">
        <v>249580</v>
      </c>
      <c r="E72" s="27">
        <f t="shared" si="11"/>
        <v>351775.49312</v>
      </c>
      <c r="F72" s="28">
        <f t="shared" si="8"/>
        <v>0.70948660404510211</v>
      </c>
      <c r="G72" s="32">
        <v>2803573</v>
      </c>
      <c r="H72" s="29">
        <f t="shared" si="9"/>
        <v>0.12547399091088407</v>
      </c>
      <c r="I72" s="30">
        <v>66160</v>
      </c>
      <c r="J72" s="10">
        <f t="shared" si="10"/>
        <v>5.317041915356711</v>
      </c>
    </row>
    <row r="73" spans="1:10" ht="15" x14ac:dyDescent="0.25">
      <c r="A73" s="9">
        <v>72</v>
      </c>
      <c r="B73" s="24" t="s">
        <v>81</v>
      </c>
      <c r="C73" s="25">
        <v>72861.755000000005</v>
      </c>
      <c r="D73" s="26">
        <v>77729.999999999985</v>
      </c>
      <c r="E73" s="27">
        <f t="shared" si="11"/>
        <v>150591.755</v>
      </c>
      <c r="F73" s="28">
        <f t="shared" si="8"/>
        <v>0.51616371693124885</v>
      </c>
      <c r="G73" s="32">
        <v>1006748</v>
      </c>
      <c r="H73" s="29">
        <f t="shared" si="9"/>
        <v>0.14958237314601072</v>
      </c>
      <c r="I73" s="30">
        <v>34462</v>
      </c>
      <c r="J73" s="10">
        <f t="shared" si="10"/>
        <v>4.3697915094887128</v>
      </c>
    </row>
    <row r="74" spans="1:10" ht="15" x14ac:dyDescent="0.25">
      <c r="A74" s="9">
        <v>73</v>
      </c>
      <c r="B74" s="24" t="s">
        <v>82</v>
      </c>
      <c r="C74" s="25">
        <v>66675.183889999986</v>
      </c>
      <c r="D74" s="26">
        <v>43670</v>
      </c>
      <c r="E74" s="27">
        <f t="shared" si="11"/>
        <v>110345.18388999999</v>
      </c>
      <c r="F74" s="28">
        <f t="shared" si="8"/>
        <v>0.39575809709586779</v>
      </c>
      <c r="G74" s="32">
        <v>1260379</v>
      </c>
      <c r="H74" s="29">
        <f t="shared" si="9"/>
        <v>8.7549208523785296E-2</v>
      </c>
      <c r="I74" s="30">
        <v>84201</v>
      </c>
      <c r="J74" s="10">
        <f t="shared" si="10"/>
        <v>1.3104973087017968</v>
      </c>
    </row>
    <row r="75" spans="1:10" ht="15" x14ac:dyDescent="0.25">
      <c r="A75" s="9">
        <v>74</v>
      </c>
      <c r="B75" s="24" t="s">
        <v>83</v>
      </c>
      <c r="C75" s="25">
        <v>225060.23320000002</v>
      </c>
      <c r="D75" s="26">
        <v>70500</v>
      </c>
      <c r="E75" s="27">
        <f t="shared" si="11"/>
        <v>295560.23320000002</v>
      </c>
      <c r="F75" s="28">
        <f t="shared" si="8"/>
        <v>0.23853005946268144</v>
      </c>
      <c r="G75" s="26">
        <v>1079271</v>
      </c>
      <c r="H75" s="29">
        <f t="shared" si="9"/>
        <v>0.27385173251203826</v>
      </c>
      <c r="I75" s="30">
        <v>314391</v>
      </c>
      <c r="J75" s="10">
        <f t="shared" si="10"/>
        <v>0.94010398898187297</v>
      </c>
    </row>
    <row r="76" spans="1:10" ht="15" x14ac:dyDescent="0.25">
      <c r="A76" s="9">
        <v>75</v>
      </c>
      <c r="B76" s="24" t="s">
        <v>84</v>
      </c>
      <c r="C76" s="25">
        <v>106630.495</v>
      </c>
      <c r="D76" s="26">
        <v>75100.000000000015</v>
      </c>
      <c r="E76" s="27">
        <f t="shared" si="11"/>
        <v>181730.495</v>
      </c>
      <c r="F76" s="28">
        <f t="shared" si="8"/>
        <v>0.41324930083968581</v>
      </c>
      <c r="G76" s="32">
        <v>1466127</v>
      </c>
      <c r="H76" s="29">
        <f t="shared" si="9"/>
        <v>0.12395276466499833</v>
      </c>
      <c r="I76" s="30">
        <v>25679</v>
      </c>
      <c r="J76" s="10">
        <f t="shared" si="10"/>
        <v>7.0770082557732001</v>
      </c>
    </row>
    <row r="77" spans="1:10" ht="15" x14ac:dyDescent="0.25">
      <c r="A77" s="9">
        <v>76</v>
      </c>
      <c r="B77" s="24" t="s">
        <v>85</v>
      </c>
      <c r="C77" s="25">
        <v>186122.77110199997</v>
      </c>
      <c r="D77" s="26">
        <v>57050</v>
      </c>
      <c r="E77" s="27">
        <f t="shared" si="11"/>
        <v>243172.77110199997</v>
      </c>
      <c r="F77" s="28">
        <f t="shared" si="8"/>
        <v>0.23460685890720104</v>
      </c>
      <c r="G77" s="32">
        <v>1537416</v>
      </c>
      <c r="H77" s="29">
        <f t="shared" si="9"/>
        <v>0.15816979340789999</v>
      </c>
      <c r="I77" s="33">
        <v>160122</v>
      </c>
      <c r="J77" s="10">
        <f t="shared" si="10"/>
        <v>1.5186718321155117</v>
      </c>
    </row>
    <row r="78" spans="1:10" ht="15" x14ac:dyDescent="0.25">
      <c r="A78" s="9">
        <v>77</v>
      </c>
      <c r="B78" s="24" t="s">
        <v>86</v>
      </c>
      <c r="C78" s="25">
        <v>196617.46177999995</v>
      </c>
      <c r="D78" s="26">
        <v>36800.000000000007</v>
      </c>
      <c r="E78" s="27">
        <f t="shared" si="11"/>
        <v>233417.46177999995</v>
      </c>
      <c r="F78" s="28">
        <f t="shared" si="8"/>
        <v>0.15765744224690717</v>
      </c>
      <c r="G78" s="32">
        <v>1500955</v>
      </c>
      <c r="H78" s="29">
        <f t="shared" si="9"/>
        <v>0.15551263147795899</v>
      </c>
      <c r="I78" s="30">
        <v>42061</v>
      </c>
      <c r="J78" s="10">
        <f t="shared" si="10"/>
        <v>5.5494986277073766</v>
      </c>
    </row>
    <row r="79" spans="1:10" ht="15" x14ac:dyDescent="0.25">
      <c r="A79" s="9">
        <v>78</v>
      </c>
      <c r="B79" s="24" t="s">
        <v>87</v>
      </c>
      <c r="C79" s="25">
        <v>28394.673999999995</v>
      </c>
      <c r="D79" s="26">
        <v>27500</v>
      </c>
      <c r="E79" s="27">
        <f t="shared" si="11"/>
        <v>55894.673999999999</v>
      </c>
      <c r="F79" s="28">
        <f t="shared" si="8"/>
        <v>0.49199678667058688</v>
      </c>
      <c r="G79" s="32">
        <v>1229824</v>
      </c>
      <c r="H79" s="29">
        <f t="shared" si="9"/>
        <v>4.5449327708680265E-2</v>
      </c>
      <c r="I79" s="30">
        <v>37181</v>
      </c>
      <c r="J79" s="10">
        <f t="shared" si="10"/>
        <v>1.5033128210645221</v>
      </c>
    </row>
    <row r="80" spans="1:10" ht="15" x14ac:dyDescent="0.25">
      <c r="A80" s="9">
        <v>79</v>
      </c>
      <c r="B80" s="24" t="s">
        <v>88</v>
      </c>
      <c r="C80" s="25">
        <v>111943.05108999999</v>
      </c>
      <c r="D80" s="26">
        <v>42600</v>
      </c>
      <c r="E80" s="27">
        <f t="shared" si="11"/>
        <v>154543.05108999999</v>
      </c>
      <c r="F80" s="28">
        <f t="shared" si="8"/>
        <v>0.27565134569001992</v>
      </c>
      <c r="G80" s="26">
        <v>1315643</v>
      </c>
      <c r="H80" s="29">
        <f t="shared" si="9"/>
        <v>0.11746579512071283</v>
      </c>
      <c r="I80" s="30">
        <v>787633</v>
      </c>
      <c r="J80" s="10">
        <f t="shared" si="10"/>
        <v>0.19621200621355375</v>
      </c>
    </row>
    <row r="81" spans="1:10" ht="28.5" x14ac:dyDescent="0.25">
      <c r="A81" s="9">
        <v>80</v>
      </c>
      <c r="B81" s="24" t="s">
        <v>89</v>
      </c>
      <c r="C81" s="25">
        <v>1270190.6805289998</v>
      </c>
      <c r="D81" s="26">
        <v>73330</v>
      </c>
      <c r="E81" s="27">
        <f t="shared" si="11"/>
        <v>1343520.6805289998</v>
      </c>
      <c r="F81" s="28">
        <f t="shared" si="8"/>
        <v>5.458047729576216E-2</v>
      </c>
      <c r="G81" s="32">
        <v>1674676</v>
      </c>
      <c r="H81" s="29">
        <f t="shared" si="9"/>
        <v>0.80225708168565135</v>
      </c>
      <c r="I81" s="30">
        <v>534801</v>
      </c>
      <c r="J81" s="10">
        <f t="shared" si="10"/>
        <v>2.5121880485058923</v>
      </c>
    </row>
    <row r="82" spans="1:10" ht="15" x14ac:dyDescent="0.25">
      <c r="A82" s="9">
        <v>81</v>
      </c>
      <c r="B82" s="24" t="s">
        <v>90</v>
      </c>
      <c r="C82" s="25">
        <v>492976.78530999989</v>
      </c>
      <c r="D82" s="26">
        <v>101970</v>
      </c>
      <c r="E82" s="27">
        <f t="shared" si="11"/>
        <v>594946.78530999995</v>
      </c>
      <c r="F82" s="28">
        <f t="shared" si="8"/>
        <v>0.17139348008556435</v>
      </c>
      <c r="G82" s="32">
        <v>3466369</v>
      </c>
      <c r="H82" s="29">
        <f t="shared" si="9"/>
        <v>0.17163400241289947</v>
      </c>
      <c r="I82" s="30">
        <v>88529</v>
      </c>
      <c r="J82" s="10">
        <f t="shared" si="10"/>
        <v>6.7203603938822303</v>
      </c>
    </row>
    <row r="83" spans="1:10" ht="15" x14ac:dyDescent="0.25">
      <c r="A83" s="9">
        <v>82</v>
      </c>
      <c r="B83" s="24" t="s">
        <v>91</v>
      </c>
      <c r="C83" s="25">
        <v>16097.2251</v>
      </c>
      <c r="D83" s="26">
        <v>96950</v>
      </c>
      <c r="E83" s="27">
        <f t="shared" si="11"/>
        <v>113047.2251</v>
      </c>
      <c r="F83" s="28">
        <f t="shared" si="8"/>
        <v>0.85760618992849569</v>
      </c>
      <c r="G83" s="32">
        <v>1478726</v>
      </c>
      <c r="H83" s="29">
        <f t="shared" si="9"/>
        <v>7.6449068387246855E-2</v>
      </c>
      <c r="I83" s="30">
        <v>15647</v>
      </c>
      <c r="J83" s="10">
        <f t="shared" si="10"/>
        <v>7.224849817856458</v>
      </c>
    </row>
    <row r="84" spans="1:10" ht="15" x14ac:dyDescent="0.25">
      <c r="A84" s="9">
        <v>83</v>
      </c>
      <c r="B84" s="24" t="s">
        <v>92</v>
      </c>
      <c r="C84" s="25">
        <v>36636.174100000018</v>
      </c>
      <c r="D84" s="26">
        <v>16190.000000000002</v>
      </c>
      <c r="E84" s="27">
        <f t="shared" si="11"/>
        <v>52826.174100000018</v>
      </c>
      <c r="F84" s="28">
        <f t="shared" si="8"/>
        <v>0.30647686068183377</v>
      </c>
      <c r="G84" s="32">
        <v>1217818</v>
      </c>
      <c r="H84" s="29">
        <f t="shared" si="9"/>
        <v>4.3377724832446243E-2</v>
      </c>
      <c r="I84" s="30">
        <v>18343</v>
      </c>
      <c r="J84" s="10">
        <f t="shared" si="10"/>
        <v>2.879909180613859</v>
      </c>
    </row>
    <row r="85" spans="1:10" ht="15" x14ac:dyDescent="0.25">
      <c r="A85" s="9">
        <v>84</v>
      </c>
      <c r="B85" s="24" t="s">
        <v>93</v>
      </c>
      <c r="C85" s="25">
        <v>17936.655049999998</v>
      </c>
      <c r="D85" s="26">
        <v>1240</v>
      </c>
      <c r="E85" s="27">
        <f t="shared" si="11"/>
        <v>19176.655049999998</v>
      </c>
      <c r="F85" s="28">
        <f t="shared" si="8"/>
        <v>6.4661954692666807E-2</v>
      </c>
      <c r="G85" s="26">
        <v>50288</v>
      </c>
      <c r="H85" s="29">
        <f t="shared" si="9"/>
        <v>0.38133660217149218</v>
      </c>
      <c r="I85" s="30">
        <v>721481</v>
      </c>
      <c r="J85" s="10">
        <f t="shared" si="10"/>
        <v>2.6579570425278001E-2</v>
      </c>
    </row>
    <row r="86" spans="1:10" ht="28.5" x14ac:dyDescent="0.25">
      <c r="A86" s="9">
        <v>85</v>
      </c>
      <c r="B86" s="24" t="s">
        <v>94</v>
      </c>
      <c r="C86" s="25">
        <v>763214.43550099991</v>
      </c>
      <c r="D86" s="26">
        <v>24190</v>
      </c>
      <c r="E86" s="27">
        <f t="shared" si="11"/>
        <v>787404.43550099991</v>
      </c>
      <c r="F86" s="28">
        <f t="shared" si="8"/>
        <v>3.0721188387272277E-2</v>
      </c>
      <c r="G86" s="32">
        <v>544444</v>
      </c>
      <c r="H86" s="29">
        <f t="shared" si="9"/>
        <v>1.4462542254134492</v>
      </c>
      <c r="I86" s="30">
        <v>769250</v>
      </c>
      <c r="J86" s="10">
        <f t="shared" si="10"/>
        <v>1.0236001761468962</v>
      </c>
    </row>
    <row r="87" spans="1:10" ht="15" x14ac:dyDescent="0.25">
      <c r="A87" s="9">
        <v>86</v>
      </c>
      <c r="B87" s="24" t="s">
        <v>95</v>
      </c>
      <c r="C87" s="25">
        <v>92441.569977000006</v>
      </c>
      <c r="D87" s="26">
        <v>26860</v>
      </c>
      <c r="E87" s="27">
        <f t="shared" si="11"/>
        <v>119301.56997700001</v>
      </c>
      <c r="F87" s="28">
        <f t="shared" si="8"/>
        <v>0.22514372614860226</v>
      </c>
      <c r="G87" s="32">
        <v>1253389</v>
      </c>
      <c r="H87" s="29">
        <f t="shared" si="9"/>
        <v>9.5183195302495874E-2</v>
      </c>
      <c r="I87" s="30">
        <v>36177</v>
      </c>
      <c r="J87" s="10">
        <f t="shared" si="10"/>
        <v>3.297718715675706</v>
      </c>
    </row>
    <row r="88" spans="1:10" x14ac:dyDescent="0.25">
      <c r="C88" s="27"/>
      <c r="D88" s="27"/>
      <c r="E88" s="27"/>
    </row>
  </sheetData>
  <autoFilter ref="A1:M87">
    <sortState ref="A2:M87">
      <sortCondition ref="A1:A8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85" zoomScaleNormal="85" workbookViewId="0">
      <selection activeCell="C11" sqref="C11"/>
    </sheetView>
  </sheetViews>
  <sheetFormatPr defaultRowHeight="28.5" customHeight="1" x14ac:dyDescent="0.25"/>
  <cols>
    <col min="1" max="1" width="26.140625" style="15" customWidth="1"/>
    <col min="2" max="2" width="15.42578125" style="15" bestFit="1" customWidth="1"/>
    <col min="3" max="3" width="9.28515625" style="39" bestFit="1" customWidth="1"/>
    <col min="4" max="4" width="9.140625" style="15"/>
    <col min="5" max="5" width="31.28515625" style="15" customWidth="1"/>
    <col min="6" max="6" width="13.28515625" style="15" customWidth="1"/>
    <col min="7" max="7" width="5.85546875" style="15" customWidth="1"/>
    <col min="8" max="8" width="31.7109375" style="15" customWidth="1"/>
    <col min="9" max="9" width="12.5703125" style="15" customWidth="1"/>
    <col min="10" max="10" width="5.140625" style="15" customWidth="1"/>
    <col min="11" max="11" width="27.85546875" style="15" customWidth="1"/>
    <col min="12" max="12" width="10.7109375" style="15" bestFit="1" customWidth="1"/>
    <col min="13" max="13" width="9.140625" style="15"/>
    <col min="14" max="14" width="26.140625" style="15" customWidth="1"/>
    <col min="15" max="15" width="10.7109375" style="15" bestFit="1" customWidth="1"/>
    <col min="16" max="16" width="9.140625" style="15"/>
    <col min="17" max="17" width="25.5703125" style="15" customWidth="1"/>
    <col min="18" max="18" width="10.7109375" style="15" bestFit="1" customWidth="1"/>
    <col min="19" max="19" width="9.140625" style="15"/>
    <col min="20" max="20" width="26.5703125" style="15" customWidth="1"/>
    <col min="21" max="21" width="10.7109375" style="15" bestFit="1" customWidth="1"/>
    <col min="22" max="22" width="9.140625" style="15"/>
    <col min="23" max="23" width="23" style="15" customWidth="1"/>
    <col min="24" max="24" width="10.7109375" style="15" bestFit="1" customWidth="1"/>
    <col min="25" max="25" width="9.140625" style="15"/>
    <col min="26" max="26" width="32.28515625" style="15" customWidth="1"/>
    <col min="27" max="27" width="10.7109375" style="15" bestFit="1" customWidth="1"/>
    <col min="28" max="28" width="9.140625" style="15"/>
    <col min="29" max="29" width="25" style="15" customWidth="1"/>
    <col min="30" max="30" width="15.85546875" style="15" customWidth="1"/>
    <col min="31" max="31" width="9.140625" style="15"/>
    <col min="32" max="32" width="25.42578125" style="15" customWidth="1"/>
    <col min="33" max="33" width="9.5703125" style="15" bestFit="1" customWidth="1"/>
    <col min="34" max="16384" width="9.140625" style="15"/>
  </cols>
  <sheetData>
    <row r="1" spans="1:33" s="17" customFormat="1" ht="28.5" customHeight="1" x14ac:dyDescent="0.25">
      <c r="A1" s="16" t="s">
        <v>134</v>
      </c>
      <c r="B1" s="16" t="s">
        <v>96</v>
      </c>
      <c r="C1" s="37" t="s">
        <v>131</v>
      </c>
      <c r="E1" s="16" t="s">
        <v>34</v>
      </c>
      <c r="F1" s="16" t="s">
        <v>96</v>
      </c>
      <c r="H1" s="16" t="s">
        <v>133</v>
      </c>
      <c r="I1" s="16" t="s">
        <v>96</v>
      </c>
      <c r="K1" s="16" t="s">
        <v>97</v>
      </c>
      <c r="L1" s="16" t="s">
        <v>96</v>
      </c>
      <c r="N1" s="16" t="s">
        <v>98</v>
      </c>
      <c r="O1" s="16" t="s">
        <v>96</v>
      </c>
      <c r="Q1" s="16" t="s">
        <v>99</v>
      </c>
      <c r="R1" s="16" t="s">
        <v>96</v>
      </c>
      <c r="T1" s="16" t="s">
        <v>100</v>
      </c>
      <c r="U1" s="16" t="s">
        <v>96</v>
      </c>
      <c r="W1" s="16" t="s">
        <v>101</v>
      </c>
      <c r="X1" s="16" t="s">
        <v>96</v>
      </c>
      <c r="Z1" s="16" t="s">
        <v>102</v>
      </c>
      <c r="AA1" s="16" t="s">
        <v>96</v>
      </c>
      <c r="AC1" s="16" t="s">
        <v>132</v>
      </c>
      <c r="AD1" s="16" t="s">
        <v>96</v>
      </c>
      <c r="AF1" s="16" t="s">
        <v>33</v>
      </c>
      <c r="AG1" s="16" t="s">
        <v>96</v>
      </c>
    </row>
    <row r="2" spans="1:33" ht="28.5" customHeight="1" x14ac:dyDescent="0.25">
      <c r="A2" s="11" t="s">
        <v>103</v>
      </c>
      <c r="B2" s="12">
        <v>3696092.243999999</v>
      </c>
      <c r="C2" s="38">
        <v>0.21370806391671573</v>
      </c>
      <c r="D2" s="14"/>
      <c r="E2" s="11" t="s">
        <v>103</v>
      </c>
      <c r="F2" s="12">
        <v>1923952.5449999999</v>
      </c>
      <c r="H2" s="11" t="s">
        <v>104</v>
      </c>
      <c r="I2" s="12">
        <v>1147047.956</v>
      </c>
      <c r="K2" s="11" t="s">
        <v>105</v>
      </c>
      <c r="L2" s="12">
        <v>505141.64</v>
      </c>
      <c r="N2" s="11" t="s">
        <v>106</v>
      </c>
      <c r="O2" s="12">
        <v>292699.81099999999</v>
      </c>
      <c r="Q2" s="11" t="s">
        <v>105</v>
      </c>
      <c r="R2" s="12">
        <v>492853.98800000001</v>
      </c>
      <c r="T2" s="11" t="s">
        <v>106</v>
      </c>
      <c r="U2" s="12">
        <v>247278.78390000001</v>
      </c>
      <c r="W2" s="11" t="s">
        <v>107</v>
      </c>
      <c r="X2" s="12">
        <v>149451.883</v>
      </c>
      <c r="Z2" s="11" t="s">
        <v>103</v>
      </c>
      <c r="AA2" s="12">
        <v>282580.56699999998</v>
      </c>
      <c r="AC2" s="11" t="s">
        <v>105</v>
      </c>
      <c r="AD2" s="12">
        <v>245827.78</v>
      </c>
      <c r="AF2" s="11" t="s">
        <v>108</v>
      </c>
      <c r="AG2" s="12">
        <v>97923.706999999995</v>
      </c>
    </row>
    <row r="3" spans="1:33" ht="28.5" customHeight="1" x14ac:dyDescent="0.25">
      <c r="A3" s="11" t="s">
        <v>106</v>
      </c>
      <c r="B3" s="12">
        <v>3004179.4334200001</v>
      </c>
      <c r="C3" s="38">
        <v>0.17370166326795941</v>
      </c>
      <c r="D3" s="14"/>
      <c r="E3" s="11" t="s">
        <v>106</v>
      </c>
      <c r="F3" s="12">
        <v>217595.391</v>
      </c>
      <c r="H3" s="11" t="s">
        <v>103</v>
      </c>
      <c r="I3" s="12">
        <v>267497.891</v>
      </c>
      <c r="K3" s="11" t="s">
        <v>108</v>
      </c>
      <c r="L3" s="12">
        <v>347854.72577299998</v>
      </c>
      <c r="N3" s="11" t="s">
        <v>109</v>
      </c>
      <c r="O3" s="12">
        <v>197213.478</v>
      </c>
      <c r="Q3" s="11" t="s">
        <v>109</v>
      </c>
      <c r="R3" s="12">
        <v>172911.598</v>
      </c>
      <c r="T3" s="11" t="s">
        <v>103</v>
      </c>
      <c r="U3" s="12">
        <v>110911.963</v>
      </c>
      <c r="W3" s="11" t="s">
        <v>108</v>
      </c>
      <c r="X3" s="12">
        <v>75812.462</v>
      </c>
      <c r="Z3" s="11" t="s">
        <v>106</v>
      </c>
      <c r="AA3" s="12">
        <v>63003.053999999996</v>
      </c>
      <c r="AC3" s="11" t="s">
        <v>107</v>
      </c>
      <c r="AD3" s="12">
        <v>64247.421000000002</v>
      </c>
      <c r="AF3" s="11" t="s">
        <v>110</v>
      </c>
      <c r="AG3" s="12">
        <v>92929.372000000003</v>
      </c>
    </row>
    <row r="4" spans="1:33" ht="28.5" customHeight="1" x14ac:dyDescent="0.25">
      <c r="A4" s="11" t="s">
        <v>105</v>
      </c>
      <c r="B4" s="12">
        <v>2395452.6523999991</v>
      </c>
      <c r="C4" s="38">
        <v>0.13850507908172366</v>
      </c>
      <c r="D4" s="14"/>
      <c r="E4" s="11" t="s">
        <v>105</v>
      </c>
      <c r="F4" s="12">
        <v>107369.171</v>
      </c>
      <c r="H4" s="11" t="s">
        <v>106</v>
      </c>
      <c r="I4" s="12">
        <v>203150.83192999999</v>
      </c>
      <c r="K4" s="11" t="s">
        <v>109</v>
      </c>
      <c r="L4" s="12">
        <v>264354.56400299998</v>
      </c>
      <c r="N4" s="11" t="s">
        <v>103</v>
      </c>
      <c r="O4" s="12">
        <v>178178.14499999999</v>
      </c>
      <c r="Q4" s="11" t="s">
        <v>111</v>
      </c>
      <c r="R4" s="12">
        <v>29537.958000999999</v>
      </c>
      <c r="T4" s="11" t="s">
        <v>105</v>
      </c>
      <c r="U4" s="12">
        <v>108103.249</v>
      </c>
      <c r="W4" s="11" t="s">
        <v>109</v>
      </c>
      <c r="X4" s="12">
        <v>73667.252999999997</v>
      </c>
      <c r="Z4" s="11" t="s">
        <v>112</v>
      </c>
      <c r="AA4" s="12">
        <v>28968.170999999998</v>
      </c>
      <c r="AC4" s="11" t="s">
        <v>113</v>
      </c>
      <c r="AD4" s="12">
        <v>36016.491999999998</v>
      </c>
      <c r="AF4" s="11" t="s">
        <v>114</v>
      </c>
      <c r="AG4" s="12">
        <v>82584.138000000006</v>
      </c>
    </row>
    <row r="5" spans="1:33" ht="28.5" customHeight="1" x14ac:dyDescent="0.25">
      <c r="A5" s="11" t="s">
        <v>109</v>
      </c>
      <c r="B5" s="12">
        <v>1743927.2242670003</v>
      </c>
      <c r="C5" s="38">
        <v>0.10083387699935145</v>
      </c>
      <c r="D5" s="14"/>
      <c r="E5" s="11" t="s">
        <v>108</v>
      </c>
      <c r="F5" s="12">
        <v>39540.921999999999</v>
      </c>
      <c r="H5" s="11" t="s">
        <v>115</v>
      </c>
      <c r="I5" s="12">
        <v>58739.544000000002</v>
      </c>
      <c r="K5" s="11" t="s">
        <v>106</v>
      </c>
      <c r="L5" s="12">
        <v>65782.510913999999</v>
      </c>
      <c r="N5" s="11" t="s">
        <v>113</v>
      </c>
      <c r="O5" s="12">
        <v>122109.151</v>
      </c>
      <c r="Q5" s="11" t="s">
        <v>108</v>
      </c>
      <c r="R5" s="12">
        <v>23037.234499999999</v>
      </c>
      <c r="T5" s="11" t="s">
        <v>112</v>
      </c>
      <c r="U5" s="12">
        <v>55870.815999999999</v>
      </c>
      <c r="W5" s="11" t="s">
        <v>106</v>
      </c>
      <c r="X5" s="12">
        <v>64161.910172000004</v>
      </c>
      <c r="Z5" s="11" t="s">
        <v>116</v>
      </c>
      <c r="AA5" s="12">
        <v>23894.920999999998</v>
      </c>
      <c r="AC5" s="11" t="s">
        <v>109</v>
      </c>
      <c r="AD5" s="12">
        <v>27709.562000000002</v>
      </c>
      <c r="AF5" s="11" t="s">
        <v>116</v>
      </c>
      <c r="AG5" s="12">
        <v>28018.084999999999</v>
      </c>
    </row>
    <row r="6" spans="1:33" ht="28.5" customHeight="1" x14ac:dyDescent="0.25">
      <c r="A6" s="11" t="s">
        <v>104</v>
      </c>
      <c r="B6" s="12">
        <v>1325932.2571</v>
      </c>
      <c r="C6" s="38">
        <v>7.6665406825155546E-2</v>
      </c>
      <c r="D6" s="14"/>
      <c r="E6" s="11" t="s">
        <v>113</v>
      </c>
      <c r="F6" s="12">
        <v>31038.723000000002</v>
      </c>
      <c r="H6" s="11" t="s">
        <v>117</v>
      </c>
      <c r="I6" s="12">
        <v>18451.25</v>
      </c>
      <c r="K6" s="11" t="s">
        <v>107</v>
      </c>
      <c r="L6" s="12">
        <v>53754.402999999998</v>
      </c>
      <c r="N6" s="11" t="s">
        <v>110</v>
      </c>
      <c r="O6" s="12">
        <v>30083.353999999999</v>
      </c>
      <c r="Q6" s="11" t="s">
        <v>107</v>
      </c>
      <c r="R6" s="12">
        <v>16996.467000000001</v>
      </c>
      <c r="T6" s="11" t="s">
        <v>113</v>
      </c>
      <c r="U6" s="12">
        <v>21193.804</v>
      </c>
      <c r="W6" s="11" t="s">
        <v>117</v>
      </c>
      <c r="X6" s="12">
        <v>49069.065000000002</v>
      </c>
      <c r="Z6" s="11" t="s">
        <v>109</v>
      </c>
      <c r="AA6" s="12">
        <v>18888.125</v>
      </c>
      <c r="AC6" s="11" t="s">
        <v>103</v>
      </c>
      <c r="AD6" s="12">
        <v>21001.052</v>
      </c>
      <c r="AF6" s="11" t="s">
        <v>109</v>
      </c>
      <c r="AG6" s="12">
        <v>20106.847150000001</v>
      </c>
    </row>
    <row r="7" spans="1:33" ht="28.5" customHeight="1" x14ac:dyDescent="0.25">
      <c r="A7" s="11" t="s">
        <v>107</v>
      </c>
      <c r="B7" s="12">
        <v>720567.52199999976</v>
      </c>
      <c r="C7" s="13">
        <v>4.1663216143445765E-2</v>
      </c>
      <c r="D7" s="14"/>
      <c r="E7" s="11" t="s">
        <v>118</v>
      </c>
      <c r="F7" s="12">
        <v>17945.656999999999</v>
      </c>
      <c r="H7" s="11" t="s">
        <v>110</v>
      </c>
      <c r="I7" s="12">
        <v>10260.469999999999</v>
      </c>
      <c r="K7" s="11" t="s">
        <v>119</v>
      </c>
      <c r="L7" s="12">
        <v>9931.3065999999999</v>
      </c>
      <c r="N7" s="11" t="s">
        <v>116</v>
      </c>
      <c r="O7" s="12">
        <v>16588.083999999999</v>
      </c>
      <c r="Q7" s="11" t="s">
        <v>106</v>
      </c>
      <c r="R7" s="12">
        <v>13127.929</v>
      </c>
      <c r="T7" s="11" t="s">
        <v>120</v>
      </c>
      <c r="U7" s="12">
        <v>20338.815999999999</v>
      </c>
      <c r="W7" s="11" t="s">
        <v>110</v>
      </c>
      <c r="X7" s="12">
        <v>13421.409</v>
      </c>
      <c r="Z7" s="11" t="s">
        <v>110</v>
      </c>
      <c r="AA7" s="12">
        <v>15230.576999999999</v>
      </c>
      <c r="AC7" s="11" t="s">
        <v>111</v>
      </c>
      <c r="AD7" s="12">
        <v>20507.815999999999</v>
      </c>
      <c r="AF7" s="11" t="s">
        <v>115</v>
      </c>
      <c r="AG7" s="12">
        <v>19386.577000000001</v>
      </c>
    </row>
    <row r="8" spans="1:33" ht="28.5" customHeight="1" x14ac:dyDescent="0.25">
      <c r="A8" s="11" t="s">
        <v>108</v>
      </c>
      <c r="B8" s="12">
        <v>622009.61528300017</v>
      </c>
      <c r="C8" s="13">
        <v>3.5964597700584661E-2</v>
      </c>
      <c r="D8" s="14"/>
      <c r="E8" s="11" t="s">
        <v>116</v>
      </c>
      <c r="F8" s="12">
        <v>10088.704</v>
      </c>
      <c r="H8" s="11" t="s">
        <v>107</v>
      </c>
      <c r="I8" s="12">
        <v>6979.5529999999999</v>
      </c>
      <c r="K8" s="11" t="s">
        <v>121</v>
      </c>
      <c r="L8" s="12">
        <v>8573.5879999999997</v>
      </c>
      <c r="N8" s="11" t="s">
        <v>122</v>
      </c>
      <c r="O8" s="12">
        <v>10946.819299999999</v>
      </c>
      <c r="Q8" s="11" t="s">
        <v>123</v>
      </c>
      <c r="R8" s="12">
        <v>5596.5730000000003</v>
      </c>
      <c r="T8" s="11" t="s">
        <v>107</v>
      </c>
      <c r="U8" s="12">
        <v>19101.145</v>
      </c>
      <c r="W8" s="11" t="s">
        <v>116</v>
      </c>
      <c r="X8" s="12">
        <v>8043.3580000000002</v>
      </c>
      <c r="Z8" s="11" t="s">
        <v>107</v>
      </c>
      <c r="AA8" s="12">
        <v>14622.32</v>
      </c>
      <c r="AC8" s="11" t="s">
        <v>106</v>
      </c>
      <c r="AD8" s="12">
        <v>18384.781999999999</v>
      </c>
      <c r="AF8" s="11" t="s">
        <v>103</v>
      </c>
      <c r="AG8" s="12">
        <v>18969.212</v>
      </c>
    </row>
    <row r="9" spans="1:33" ht="28.5" customHeight="1" x14ac:dyDescent="0.25">
      <c r="A9" s="11" t="s">
        <v>110</v>
      </c>
      <c r="B9" s="12">
        <v>557807.32649499981</v>
      </c>
      <c r="C9" s="13">
        <v>3.2252421182756008E-2</v>
      </c>
      <c r="D9" s="14"/>
      <c r="E9" s="11" t="s">
        <v>124</v>
      </c>
      <c r="F9" s="12">
        <v>9719.7489999999998</v>
      </c>
      <c r="H9" s="11" t="s">
        <v>113</v>
      </c>
      <c r="I9" s="12">
        <v>5520.8059999999996</v>
      </c>
      <c r="K9" s="11" t="s">
        <v>110</v>
      </c>
      <c r="L9" s="12">
        <v>4354.3810000000003</v>
      </c>
      <c r="N9" s="11" t="s">
        <v>125</v>
      </c>
      <c r="O9" s="12">
        <v>8095.7439999999997</v>
      </c>
      <c r="Q9" s="11" t="s">
        <v>121</v>
      </c>
      <c r="R9" s="12">
        <v>3971.933</v>
      </c>
      <c r="T9" s="11" t="s">
        <v>117</v>
      </c>
      <c r="U9" s="12">
        <v>9863.491</v>
      </c>
      <c r="W9" s="11" t="s">
        <v>113</v>
      </c>
      <c r="X9" s="12">
        <v>5229.5649999999996</v>
      </c>
      <c r="Z9" s="11" t="s">
        <v>113</v>
      </c>
      <c r="AA9" s="12">
        <v>11470.177</v>
      </c>
      <c r="AC9" s="11" t="s">
        <v>108</v>
      </c>
      <c r="AD9" s="12">
        <v>4799.2039999999997</v>
      </c>
      <c r="AF9" s="11" t="s">
        <v>119</v>
      </c>
      <c r="AG9" s="12">
        <v>18770.6571</v>
      </c>
    </row>
    <row r="10" spans="1:33" ht="28.5" customHeight="1" x14ac:dyDescent="0.25">
      <c r="A10" s="11" t="s">
        <v>113</v>
      </c>
      <c r="B10" s="12">
        <v>491615.90680999996</v>
      </c>
      <c r="C10" s="13">
        <v>2.8425233110882735E-2</v>
      </c>
      <c r="D10" s="14"/>
      <c r="E10" s="11" t="s">
        <v>125</v>
      </c>
      <c r="F10" s="12">
        <v>8808.848</v>
      </c>
      <c r="H10" s="11" t="s">
        <v>126</v>
      </c>
      <c r="I10" s="12">
        <v>5465.8770000000004</v>
      </c>
      <c r="K10" s="11" t="s">
        <v>123</v>
      </c>
      <c r="L10" s="12">
        <v>2191.1039999999998</v>
      </c>
      <c r="N10" s="11" t="s">
        <v>127</v>
      </c>
      <c r="O10" s="12">
        <v>6765.0959999999995</v>
      </c>
      <c r="Q10" s="11" t="s">
        <v>119</v>
      </c>
      <c r="R10" s="12">
        <v>965.39400000000001</v>
      </c>
      <c r="T10" s="11" t="s">
        <v>128</v>
      </c>
      <c r="U10" s="12">
        <v>8737.8719999999994</v>
      </c>
      <c r="W10" s="11" t="s">
        <v>114</v>
      </c>
      <c r="X10" s="12">
        <v>4300.7250000000004</v>
      </c>
      <c r="Z10" s="11" t="s">
        <v>114</v>
      </c>
      <c r="AA10" s="12">
        <v>6920.3890000000001</v>
      </c>
      <c r="AC10" s="11" t="s">
        <v>110</v>
      </c>
      <c r="AD10" s="12">
        <v>3202.9479999999999</v>
      </c>
      <c r="AF10" s="11" t="s">
        <v>106</v>
      </c>
      <c r="AG10" s="12">
        <v>18687.478999999999</v>
      </c>
    </row>
    <row r="11" spans="1:33" ht="28.5" customHeight="1" x14ac:dyDescent="0.25">
      <c r="A11" s="11" t="s">
        <v>116</v>
      </c>
      <c r="B11" s="12">
        <v>382411.94070800015</v>
      </c>
      <c r="C11" s="13">
        <v>2.2111059484515569E-2</v>
      </c>
      <c r="D11" s="14"/>
      <c r="E11" s="11" t="s">
        <v>109</v>
      </c>
      <c r="F11" s="12">
        <v>8111.9049999999997</v>
      </c>
      <c r="H11" s="11" t="s">
        <v>116</v>
      </c>
      <c r="I11" s="12">
        <v>5049.5959999999995</v>
      </c>
      <c r="K11" s="11" t="s">
        <v>129</v>
      </c>
      <c r="L11" s="12">
        <v>1427.5123000000001</v>
      </c>
      <c r="N11" s="11" t="s">
        <v>114</v>
      </c>
      <c r="O11" s="12">
        <v>5062.7610000000004</v>
      </c>
      <c r="Q11" s="11" t="s">
        <v>130</v>
      </c>
      <c r="R11" s="12">
        <v>811.83199999999999</v>
      </c>
      <c r="T11" s="11" t="s">
        <v>119</v>
      </c>
      <c r="U11" s="12">
        <v>6179.0079999999998</v>
      </c>
      <c r="W11" s="11" t="s">
        <v>119</v>
      </c>
      <c r="X11" s="12">
        <v>3881.9623069999998</v>
      </c>
      <c r="Z11" s="11" t="s">
        <v>122</v>
      </c>
      <c r="AA11" s="12">
        <v>3799.9589999999998</v>
      </c>
      <c r="AC11" s="11" t="s">
        <v>116</v>
      </c>
      <c r="AD11" s="12">
        <v>2843.0839999999998</v>
      </c>
      <c r="AF11" s="11" t="s">
        <v>107</v>
      </c>
      <c r="AG11" s="12">
        <v>13347.741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выбросы общие</vt:lpstr>
      <vt:lpstr>сферы по регионам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2020-07-28T09:06:23Z</dcterms:created>
  <dcterms:modified xsi:type="dcterms:W3CDTF">2020-08-25T10:33:38Z</dcterms:modified>
</cp:coreProperties>
</file>