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132" windowWidth="18192" windowHeight="11568"/>
  </bookViews>
  <sheets>
    <sheet name="Ожидаемый период здоровой жизни" sheetId="1" r:id="rId1"/>
  </sheets>
  <definedNames>
    <definedName name="_xlnm._FilterDatabase" localSheetId="0" hidden="1">'Ожидаемый период здоровой жизни'!$A$1:$U$95</definedName>
  </definedNames>
  <calcPr calcId="125725"/>
</workbook>
</file>

<file path=xl/calcChain.xml><?xml version="1.0" encoding="utf-8"?>
<calcChain xmlns="http://schemas.openxmlformats.org/spreadsheetml/2006/main">
  <c r="H95" i="1"/>
  <c r="G95"/>
  <c r="H94"/>
  <c r="G94"/>
  <c r="H93"/>
  <c r="G93"/>
  <c r="H92"/>
  <c r="G92"/>
  <c r="H91"/>
  <c r="G91"/>
  <c r="H90"/>
  <c r="G90"/>
  <c r="H89"/>
  <c r="G89"/>
  <c r="H88"/>
  <c r="G88"/>
  <c r="H87"/>
  <c r="G87"/>
  <c r="H86"/>
  <c r="G86"/>
  <c r="H85"/>
  <c r="G85"/>
  <c r="H84"/>
  <c r="G84"/>
  <c r="H83"/>
  <c r="G83"/>
  <c r="H82"/>
  <c r="G82"/>
  <c r="H81"/>
  <c r="G81"/>
  <c r="H80"/>
  <c r="G80"/>
  <c r="H79"/>
  <c r="G79"/>
  <c r="H78"/>
  <c r="G78"/>
  <c r="H77"/>
  <c r="G77"/>
  <c r="H76"/>
  <c r="G76"/>
  <c r="H75"/>
  <c r="G75"/>
  <c r="H74"/>
  <c r="G74"/>
  <c r="H73"/>
  <c r="G73"/>
  <c r="H72"/>
  <c r="G72"/>
  <c r="H71"/>
  <c r="G71"/>
  <c r="H70"/>
  <c r="G70"/>
  <c r="H69"/>
  <c r="G69"/>
  <c r="H68"/>
  <c r="G68"/>
  <c r="H67"/>
  <c r="G67"/>
  <c r="H66"/>
  <c r="G66"/>
  <c r="H65"/>
  <c r="G65"/>
  <c r="H64"/>
  <c r="G64"/>
  <c r="H63"/>
  <c r="G63"/>
  <c r="H62"/>
  <c r="G62"/>
  <c r="H61"/>
  <c r="G61"/>
  <c r="H60"/>
  <c r="G60"/>
  <c r="H59"/>
  <c r="G59"/>
  <c r="H58"/>
  <c r="G58"/>
  <c r="H57"/>
  <c r="G57"/>
  <c r="H56"/>
  <c r="G56"/>
  <c r="H55"/>
  <c r="G55"/>
  <c r="H54"/>
  <c r="G54"/>
  <c r="H53"/>
  <c r="G53"/>
  <c r="H52"/>
  <c r="G52"/>
  <c r="H51"/>
  <c r="G51"/>
  <c r="H50"/>
  <c r="G50"/>
  <c r="H49"/>
  <c r="G49"/>
  <c r="H48"/>
  <c r="G48"/>
  <c r="H47"/>
  <c r="G47"/>
  <c r="H46"/>
  <c r="G46"/>
  <c r="H45"/>
  <c r="G45"/>
  <c r="H44"/>
  <c r="G44"/>
  <c r="H43"/>
  <c r="G43"/>
  <c r="H42"/>
  <c r="G42"/>
  <c r="H41"/>
  <c r="G41"/>
  <c r="H40"/>
  <c r="G40"/>
  <c r="H39"/>
  <c r="G39"/>
  <c r="H38"/>
  <c r="G38"/>
  <c r="H37"/>
  <c r="G37"/>
  <c r="H36"/>
  <c r="G36"/>
  <c r="H35"/>
  <c r="G35"/>
  <c r="H34"/>
  <c r="G34"/>
  <c r="H33"/>
  <c r="G33"/>
  <c r="H32"/>
  <c r="G32"/>
  <c r="H31"/>
  <c r="G31"/>
  <c r="H30"/>
  <c r="G30"/>
  <c r="H29"/>
  <c r="G29"/>
  <c r="H28"/>
  <c r="G28"/>
  <c r="H27"/>
  <c r="G27"/>
  <c r="H26"/>
  <c r="G26"/>
  <c r="H25"/>
  <c r="G25"/>
  <c r="H24"/>
  <c r="G24"/>
  <c r="H23"/>
  <c r="G23"/>
  <c r="H22"/>
  <c r="G22"/>
  <c r="H21"/>
  <c r="G21"/>
  <c r="H20"/>
  <c r="G20"/>
  <c r="H19"/>
  <c r="G19"/>
  <c r="H18"/>
  <c r="G18"/>
  <c r="H17"/>
  <c r="G17"/>
  <c r="H16"/>
  <c r="G16"/>
  <c r="H15"/>
  <c r="G15"/>
  <c r="H14"/>
  <c r="G14"/>
  <c r="H13"/>
  <c r="G13"/>
  <c r="H12"/>
  <c r="G12"/>
  <c r="H11"/>
  <c r="G11"/>
  <c r="H10"/>
  <c r="G10"/>
  <c r="H9"/>
  <c r="G9"/>
  <c r="H8"/>
  <c r="G8"/>
  <c r="H7"/>
  <c r="G7"/>
  <c r="H6"/>
  <c r="G6"/>
  <c r="H5"/>
  <c r="G5"/>
  <c r="H4"/>
  <c r="G4"/>
  <c r="H3"/>
  <c r="G3"/>
  <c r="H2"/>
  <c r="G2"/>
</calcChain>
</file>

<file path=xl/sharedStrings.xml><?xml version="1.0" encoding="utf-8"?>
<sst xmlns="http://schemas.openxmlformats.org/spreadsheetml/2006/main" count="385" uniqueCount="251">
  <si>
    <t>№</t>
  </si>
  <si>
    <t>Регионы</t>
  </si>
  <si>
    <t>Российская Федерация</t>
  </si>
  <si>
    <t>60 лет 4 мес.</t>
  </si>
  <si>
    <t>59 лет 5 мес.</t>
  </si>
  <si>
    <t>-11 мес.</t>
  </si>
  <si>
    <t xml:space="preserve">    Центральный федеральный округ</t>
  </si>
  <si>
    <t>61 лет 2 мес.</t>
  </si>
  <si>
    <t>59 лет 7 мес.</t>
  </si>
  <si>
    <t>-1 год 7 мес.</t>
  </si>
  <si>
    <t xml:space="preserve">        Белгородская область</t>
  </si>
  <si>
    <t>57 лет 2 мес.</t>
  </si>
  <si>
    <t>60 лет 7 мес.</t>
  </si>
  <si>
    <t>+3 года 5 мес.</t>
  </si>
  <si>
    <t xml:space="preserve">        Брянская область</t>
  </si>
  <si>
    <t>55 лет 8 мес.</t>
  </si>
  <si>
    <t>50 лет 11 мес.</t>
  </si>
  <si>
    <t>-4 года 10 мес.</t>
  </si>
  <si>
    <t xml:space="preserve">        Владимирская область</t>
  </si>
  <si>
    <t>58 лет 7 мес.</t>
  </si>
  <si>
    <t>58 лет 11 мес.</t>
  </si>
  <si>
    <t>+4 мес.</t>
  </si>
  <si>
    <t xml:space="preserve">        Воронежская область</t>
  </si>
  <si>
    <t>58 лет 2 мес.</t>
  </si>
  <si>
    <t>55 лет 10 мес.</t>
  </si>
  <si>
    <t>-2 года 5 мес.</t>
  </si>
  <si>
    <t xml:space="preserve">        Ивановская область</t>
  </si>
  <si>
    <t>55 лет 0 мес.</t>
  </si>
  <si>
    <t>-2 года 2 мес.</t>
  </si>
  <si>
    <t xml:space="preserve">        Калужская область</t>
  </si>
  <si>
    <t>61 лет 1 мес.</t>
  </si>
  <si>
    <t>58 лет 8 мес.</t>
  </si>
  <si>
    <t xml:space="preserve">        Костромская область</t>
  </si>
  <si>
    <t>58 лет 10 мес.</t>
  </si>
  <si>
    <t>-2 года 4 мес.</t>
  </si>
  <si>
    <t xml:space="preserve">        Курская область</t>
  </si>
  <si>
    <t>59 лет 11 мес.</t>
  </si>
  <si>
    <t>50 лет 6 мес.</t>
  </si>
  <si>
    <t>-9 лет 5 мес.</t>
  </si>
  <si>
    <t xml:space="preserve">        Липецкая область</t>
  </si>
  <si>
    <t>57 лет 1 мес.</t>
  </si>
  <si>
    <t>56 лет 7 мес.</t>
  </si>
  <si>
    <t>- 6 мес.</t>
  </si>
  <si>
    <t xml:space="preserve">        Московская область</t>
  </si>
  <si>
    <t>62 лет 4 мес.</t>
  </si>
  <si>
    <t>-1 год 2 мес.</t>
  </si>
  <si>
    <t xml:space="preserve">        Орловская область</t>
  </si>
  <si>
    <t>53 лет 1 мес.</t>
  </si>
  <si>
    <t>-2 года 7 мес.</t>
  </si>
  <si>
    <t xml:space="preserve">        Рязанская область</t>
  </si>
  <si>
    <t>58 лет 5 мес.</t>
  </si>
  <si>
    <t>54 лет 7 мес.</t>
  </si>
  <si>
    <t>-3 года 10 мес.</t>
  </si>
  <si>
    <t xml:space="preserve">        Смоленская область</t>
  </si>
  <si>
    <t>57 лет 6 мес.</t>
  </si>
  <si>
    <t>58 лет 6 мес.</t>
  </si>
  <si>
    <t xml:space="preserve">+1 год </t>
  </si>
  <si>
    <t xml:space="preserve">        Тамбовская область</t>
  </si>
  <si>
    <t>58 лет 1 мес.</t>
  </si>
  <si>
    <t>55 лет 7 мес.</t>
  </si>
  <si>
    <t>-2 года 6 мес.</t>
  </si>
  <si>
    <t xml:space="preserve">        Тверская область</t>
  </si>
  <si>
    <t>+6 мес.</t>
  </si>
  <si>
    <t xml:space="preserve">        Тульская область</t>
  </si>
  <si>
    <t>57 лет 10 мес.</t>
  </si>
  <si>
    <t>- 11 мес.</t>
  </si>
  <si>
    <t xml:space="preserve">        Ярославская область</t>
  </si>
  <si>
    <t>62 лет 7 мес.</t>
  </si>
  <si>
    <t xml:space="preserve">+2 года </t>
  </si>
  <si>
    <t>65 лет 1 мес.</t>
  </si>
  <si>
    <t>61 лет 10 мес.</t>
  </si>
  <si>
    <t>-3 года 4 мес.</t>
  </si>
  <si>
    <t xml:space="preserve">    Северо-Западный федеральный округ</t>
  </si>
  <si>
    <t>59 лет 6 мес.</t>
  </si>
  <si>
    <t>-1 год 1 мес.</t>
  </si>
  <si>
    <t xml:space="preserve">        Республика Карелия</t>
  </si>
  <si>
    <t>56 лет 0 мес.</t>
  </si>
  <si>
    <t>-2 года 8 мес.</t>
  </si>
  <si>
    <t xml:space="preserve">        Республика Коми</t>
  </si>
  <si>
    <t>+1 год 8 мес.</t>
  </si>
  <si>
    <t>49 лет 4 мес.</t>
  </si>
  <si>
    <t>-6 лет 5 мес.</t>
  </si>
  <si>
    <t>59 лет 0 мес.</t>
  </si>
  <si>
    <t>56 лет 5 мес.</t>
  </si>
  <si>
    <t xml:space="preserve">        Вологодская область</t>
  </si>
  <si>
    <t>60 лет 6 мес.</t>
  </si>
  <si>
    <t>+1 год 10 мес.</t>
  </si>
  <si>
    <t xml:space="preserve">        Калининградская область</t>
  </si>
  <si>
    <t>62 лет 5 мес.</t>
  </si>
  <si>
    <t xml:space="preserve">        Ленинградская область</t>
  </si>
  <si>
    <t>60 лет 0 мес.</t>
  </si>
  <si>
    <t>59 лет 1 мес.</t>
  </si>
  <si>
    <t xml:space="preserve">        Мурманская область</t>
  </si>
  <si>
    <t>-1 год 11 мес.</t>
  </si>
  <si>
    <t xml:space="preserve">        Новгородская область</t>
  </si>
  <si>
    <t>55 лет 6 мес.</t>
  </si>
  <si>
    <t xml:space="preserve">        Псковская область</t>
  </si>
  <si>
    <t>56 лет 11 мес.</t>
  </si>
  <si>
    <t>62 лет 1 мес.</t>
  </si>
  <si>
    <t>- 5 мес.</t>
  </si>
  <si>
    <t xml:space="preserve">        Республика Адыгея (Адыгея)</t>
  </si>
  <si>
    <t>61 лет 6 мес.</t>
  </si>
  <si>
    <t>60 лет 5 мес.</t>
  </si>
  <si>
    <t xml:space="preserve">        Республика Калмыкия</t>
  </si>
  <si>
    <t>54 лет 2 мес.</t>
  </si>
  <si>
    <t>-6 лет 2 мес.</t>
  </si>
  <si>
    <t xml:space="preserve">        Республика Крым</t>
  </si>
  <si>
    <t>60 лет 2 мес.</t>
  </si>
  <si>
    <t>+5 мес.</t>
  </si>
  <si>
    <t xml:space="preserve">        Краснодарский край</t>
  </si>
  <si>
    <t xml:space="preserve">        Астраханская область</t>
  </si>
  <si>
    <t xml:space="preserve">        Волгоградская область</t>
  </si>
  <si>
    <t xml:space="preserve">        Ростовская область</t>
  </si>
  <si>
    <t>58 лет 0 мес.</t>
  </si>
  <si>
    <t>57 лет 0 мес.</t>
  </si>
  <si>
    <t xml:space="preserve">-1 год </t>
  </si>
  <si>
    <t xml:space="preserve">        Город федерального значения Севастополь</t>
  </si>
  <si>
    <t>55 лет 11 мес.</t>
  </si>
  <si>
    <t>55 лет 4 мес.</t>
  </si>
  <si>
    <t>- 7 мес.</t>
  </si>
  <si>
    <t xml:space="preserve">    Северо-Кавказский федеральный округ</t>
  </si>
  <si>
    <t>62 лет 2 мес.</t>
  </si>
  <si>
    <t>- 1 мес.</t>
  </si>
  <si>
    <t xml:space="preserve">        Республика Дагестан</t>
  </si>
  <si>
    <t>66 лет 2 мес.</t>
  </si>
  <si>
    <t>68 лет 1 мес.</t>
  </si>
  <si>
    <t>+1 год 11 мес.</t>
  </si>
  <si>
    <t xml:space="preserve">        Республика Ингушетия</t>
  </si>
  <si>
    <t>67 лет 2 мес.</t>
  </si>
  <si>
    <t>67 лет 7 мес.</t>
  </si>
  <si>
    <t xml:space="preserve">        Кабардино-Балкарская Республика</t>
  </si>
  <si>
    <t>57 лет 4 мес.</t>
  </si>
  <si>
    <t>56 лет 2 мес.</t>
  </si>
  <si>
    <t xml:space="preserve">        Карачаево-Черкесская Республика</t>
  </si>
  <si>
    <t>+1 год 5 мес.</t>
  </si>
  <si>
    <t xml:space="preserve">        Республика Северная Осетия-Алания</t>
  </si>
  <si>
    <t>63 лет 4 мес.</t>
  </si>
  <si>
    <t>+1 год 1 мес.</t>
  </si>
  <si>
    <t xml:space="preserve">        Чеченская Республика</t>
  </si>
  <si>
    <t>66 лет 1 мес.</t>
  </si>
  <si>
    <t>64 лет 11 мес.</t>
  </si>
  <si>
    <t xml:space="preserve">        Ставропольский край</t>
  </si>
  <si>
    <t>56 лет 4 мес.</t>
  </si>
  <si>
    <t>-2 года 10 мес.</t>
  </si>
  <si>
    <t xml:space="preserve">    Приволжский федеральный округ</t>
  </si>
  <si>
    <t>59 лет 4 мес.</t>
  </si>
  <si>
    <t>-1 год 4 мес.</t>
  </si>
  <si>
    <t xml:space="preserve">        Республика Башкортостан</t>
  </si>
  <si>
    <t>58 лет 4 мес.</t>
  </si>
  <si>
    <t xml:space="preserve">        Республика Марий Эл</t>
  </si>
  <si>
    <t>52 лет 5 мес.</t>
  </si>
  <si>
    <t>-3 года 7 мес.</t>
  </si>
  <si>
    <t xml:space="preserve">        Республика Мордовия</t>
  </si>
  <si>
    <t>62 лет 8 мес.</t>
  </si>
  <si>
    <t>53 лет 4 мес.</t>
  </si>
  <si>
    <t xml:space="preserve">        Республика Татарстан (Татарстан)</t>
  </si>
  <si>
    <t>65 лет 5 мес.</t>
  </si>
  <si>
    <t>64 лет 10 мес.</t>
  </si>
  <si>
    <t xml:space="preserve">        Удмуртская Республика</t>
  </si>
  <si>
    <t>57 лет 11 мес.</t>
  </si>
  <si>
    <t xml:space="preserve">        Чувашская Республика - Чувашия</t>
  </si>
  <si>
    <t>61 лет 4 мес.</t>
  </si>
  <si>
    <t>-1 год 10 мес.</t>
  </si>
  <si>
    <t xml:space="preserve">        Пермский край</t>
  </si>
  <si>
    <t>57 лет 5 мес.</t>
  </si>
  <si>
    <t xml:space="preserve">        Кировская область</t>
  </si>
  <si>
    <t>59 лет 10 мес.</t>
  </si>
  <si>
    <t>56 лет 10 мес.</t>
  </si>
  <si>
    <t>-3 года 0 мес.</t>
  </si>
  <si>
    <t xml:space="preserve">        Нижегородская область</t>
  </si>
  <si>
    <t>без изменений</t>
  </si>
  <si>
    <t xml:space="preserve">        Оренбургская область</t>
  </si>
  <si>
    <t>-1 год 6 мес.</t>
  </si>
  <si>
    <t xml:space="preserve">        Пензенская область</t>
  </si>
  <si>
    <t>56 лет 8 мес.</t>
  </si>
  <si>
    <t>-2 года 1 мес.</t>
  </si>
  <si>
    <t xml:space="preserve">        Самарская область</t>
  </si>
  <si>
    <t xml:space="preserve">-2 года </t>
  </si>
  <si>
    <t xml:space="preserve">        Саратовская область</t>
  </si>
  <si>
    <t>60 лет 8 мес.</t>
  </si>
  <si>
    <t xml:space="preserve">        Ульяновская область</t>
  </si>
  <si>
    <t>60 лет 10 мес.</t>
  </si>
  <si>
    <t xml:space="preserve">    Уральский федеральный округ</t>
  </si>
  <si>
    <t>59 лет 2 мес.</t>
  </si>
  <si>
    <t>+2 мес.</t>
  </si>
  <si>
    <t xml:space="preserve">        Курганская область</t>
  </si>
  <si>
    <t xml:space="preserve">        Свердловская область</t>
  </si>
  <si>
    <t>59 лет 8 мес.</t>
  </si>
  <si>
    <t>61 лет 0 мес.</t>
  </si>
  <si>
    <t>+2 года 8 мес.</t>
  </si>
  <si>
    <t>56 лет 6 мес.</t>
  </si>
  <si>
    <t xml:space="preserve">        Челябинская область</t>
  </si>
  <si>
    <t xml:space="preserve">    Сибирский федеральный округ</t>
  </si>
  <si>
    <t>- 2 мес.</t>
  </si>
  <si>
    <t xml:space="preserve">        Республика Алтай</t>
  </si>
  <si>
    <t xml:space="preserve">        Республика Тыва</t>
  </si>
  <si>
    <t>+2 года 4 мес.</t>
  </si>
  <si>
    <t xml:space="preserve">        Республика Хакасия</t>
  </si>
  <si>
    <t>+8 мес.</t>
  </si>
  <si>
    <t xml:space="preserve">        Алтайский край</t>
  </si>
  <si>
    <t xml:space="preserve">        Красноярский край</t>
  </si>
  <si>
    <t xml:space="preserve">        Иркутская область</t>
  </si>
  <si>
    <t>60 лет 1 мес.</t>
  </si>
  <si>
    <t xml:space="preserve">        Кемеровская область - Кузбасс</t>
  </si>
  <si>
    <t>57 лет 8 мес.</t>
  </si>
  <si>
    <t>- 8 мес.</t>
  </si>
  <si>
    <t xml:space="preserve">        Новосибирская область</t>
  </si>
  <si>
    <t xml:space="preserve">        Омская область</t>
  </si>
  <si>
    <t xml:space="preserve">        Томская область</t>
  </si>
  <si>
    <t xml:space="preserve">    Дальневосточный федеральный округ</t>
  </si>
  <si>
    <t>- 10 мес.</t>
  </si>
  <si>
    <t xml:space="preserve">        Республика Бурятия</t>
  </si>
  <si>
    <t xml:space="preserve">        Забайкальский край</t>
  </si>
  <si>
    <t>54 лет 11 мес.</t>
  </si>
  <si>
    <t xml:space="preserve">-4 года </t>
  </si>
  <si>
    <t xml:space="preserve">        Республика Саха (Якутия)</t>
  </si>
  <si>
    <t>+10 мес.</t>
  </si>
  <si>
    <t xml:space="preserve">        Камчатский край</t>
  </si>
  <si>
    <t>61 лет 5 мес.</t>
  </si>
  <si>
    <t>+2 года 11 мес.</t>
  </si>
  <si>
    <t xml:space="preserve">        Приморский край</t>
  </si>
  <si>
    <t>56 лет 1 мес.</t>
  </si>
  <si>
    <t xml:space="preserve">        Хабаровский край</t>
  </si>
  <si>
    <t xml:space="preserve">        Амурская область</t>
  </si>
  <si>
    <t xml:space="preserve">        Магаданская область</t>
  </si>
  <si>
    <t>45 лет 11 мес.</t>
  </si>
  <si>
    <t>-10 лет 2 мес.</t>
  </si>
  <si>
    <t xml:space="preserve">        Сахалинская область</t>
  </si>
  <si>
    <t xml:space="preserve">        Еврейская автономная область</t>
  </si>
  <si>
    <t>53 лет 0 мес.</t>
  </si>
  <si>
    <t>48 лет 10 мес.</t>
  </si>
  <si>
    <t>-4 года 2 мес.</t>
  </si>
  <si>
    <t xml:space="preserve">        Чукотский автономный округ</t>
  </si>
  <si>
    <t>49 лет 1 мес.</t>
  </si>
  <si>
    <t>40 лет 4 мес.</t>
  </si>
  <si>
    <t>-8 лет 10 мес.</t>
  </si>
  <si>
    <t>ОПЗЖ в 2019 г., лет</t>
  </si>
  <si>
    <t>ОПЗЖ в 2019 г., лет, формат - лет, месяцев</t>
  </si>
  <si>
    <t>ОПЗЖ в 2021 г., лет</t>
  </si>
  <si>
    <t>ОПЗЖ в 2021 г., формат - лет, месяцев</t>
  </si>
  <si>
    <t xml:space="preserve">        Ненецкий автономный округ</t>
  </si>
  <si>
    <t xml:space="preserve">        Тюменская область</t>
  </si>
  <si>
    <t xml:space="preserve">        Ханты-Мансийский автономный округ - Югра</t>
  </si>
  <si>
    <t xml:space="preserve">        Ямало-Ненецкий автономный округ</t>
  </si>
  <si>
    <t xml:space="preserve">        Архангельская область (кроме Ненецкого автономного округа)</t>
  </si>
  <si>
    <t xml:space="preserve">    Южный федеральный округ</t>
  </si>
  <si>
    <t xml:space="preserve">        Москва</t>
  </si>
  <si>
    <t xml:space="preserve">        Санкт-Петербург</t>
  </si>
  <si>
    <t>Изменение, 2021 г. к 2019 г., %</t>
  </si>
  <si>
    <t>Изменение, 2021 г. к 2019 г., абсолют</t>
  </si>
  <si>
    <t>Изменение, 2021 г. к 2019 г., формат - лет, месяцев</t>
  </si>
</sst>
</file>

<file path=xl/styles.xml><?xml version="1.0" encoding="utf-8"?>
<styleSheet xmlns="http://schemas.openxmlformats.org/spreadsheetml/2006/main">
  <numFmts count="2">
    <numFmt numFmtId="164" formatCode="#,##0.####"/>
    <numFmt numFmtId="165" formatCode="0.0%"/>
  </numFmts>
  <fonts count="3">
    <font>
      <sz val="10"/>
      <name val="Arial"/>
    </font>
    <font>
      <sz val="10"/>
      <name val="Arial"/>
      <family val="2"/>
      <charset val="204"/>
    </font>
    <font>
      <b/>
      <sz val="10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5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45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" fillId="5" borderId="0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1" fontId="1" fillId="0" borderId="0" xfId="0" applyNumberFormat="1" applyFont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right" vertical="center"/>
    </xf>
    <xf numFmtId="1" fontId="2" fillId="0" borderId="1" xfId="0" applyNumberFormat="1" applyFont="1" applyBorder="1" applyAlignment="1">
      <alignment horizontal="right" vertical="center"/>
    </xf>
    <xf numFmtId="165" fontId="2" fillId="0" borderId="1" xfId="1" applyNumberFormat="1" applyFont="1" applyBorder="1" applyAlignment="1">
      <alignment horizontal="center" vertical="center"/>
    </xf>
    <xf numFmtId="0" fontId="2" fillId="0" borderId="1" xfId="1" applyNumberFormat="1" applyFont="1" applyFill="1" applyBorder="1" applyAlignment="1">
      <alignment horizontal="center" vertical="center"/>
    </xf>
    <xf numFmtId="0" fontId="2" fillId="0" borderId="1" xfId="0" quotePrefix="1" applyFont="1" applyBorder="1" applyAlignment="1">
      <alignment horizontal="right" vertical="center"/>
    </xf>
    <xf numFmtId="0" fontId="1" fillId="5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left" vertical="center" wrapText="1"/>
    </xf>
    <xf numFmtId="164" fontId="1" fillId="5" borderId="1" xfId="0" applyNumberFormat="1" applyFont="1" applyFill="1" applyBorder="1" applyAlignment="1">
      <alignment horizontal="right" vertical="center"/>
    </xf>
    <xf numFmtId="1" fontId="1" fillId="5" borderId="1" xfId="0" applyNumberFormat="1" applyFont="1" applyFill="1" applyBorder="1" applyAlignment="1">
      <alignment horizontal="right" vertical="center"/>
    </xf>
    <xf numFmtId="165" fontId="1" fillId="5" borderId="1" xfId="1" applyNumberFormat="1" applyFont="1" applyFill="1" applyBorder="1" applyAlignment="1">
      <alignment horizontal="center" vertical="center"/>
    </xf>
    <xf numFmtId="0" fontId="1" fillId="5" borderId="1" xfId="1" applyNumberFormat="1" applyFont="1" applyFill="1" applyBorder="1" applyAlignment="1">
      <alignment horizontal="center" vertical="center"/>
    </xf>
    <xf numFmtId="0" fontId="1" fillId="5" borderId="1" xfId="0" quotePrefix="1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left" vertical="center" wrapText="1"/>
    </xf>
    <xf numFmtId="164" fontId="1" fillId="0" borderId="1" xfId="0" applyNumberFormat="1" applyFont="1" applyBorder="1" applyAlignment="1">
      <alignment horizontal="right" vertical="center"/>
    </xf>
    <xf numFmtId="1" fontId="1" fillId="0" borderId="1" xfId="0" applyNumberFormat="1" applyFont="1" applyBorder="1" applyAlignment="1">
      <alignment horizontal="right" vertical="center"/>
    </xf>
    <xf numFmtId="165" fontId="1" fillId="6" borderId="1" xfId="1" applyNumberFormat="1" applyFont="1" applyFill="1" applyBorder="1" applyAlignment="1">
      <alignment horizontal="center" vertical="center"/>
    </xf>
    <xf numFmtId="0" fontId="1" fillId="6" borderId="1" xfId="1" applyNumberFormat="1" applyFont="1" applyFill="1" applyBorder="1" applyAlignment="1">
      <alignment horizontal="center" vertical="center"/>
    </xf>
    <xf numFmtId="0" fontId="1" fillId="0" borderId="1" xfId="0" quotePrefix="1" applyFont="1" applyBorder="1" applyAlignment="1">
      <alignment horizontal="right" vertical="center"/>
    </xf>
    <xf numFmtId="164" fontId="1" fillId="7" borderId="1" xfId="0" applyNumberFormat="1" applyFont="1" applyFill="1" applyBorder="1" applyAlignment="1">
      <alignment horizontal="right" vertical="center"/>
    </xf>
    <xf numFmtId="165" fontId="1" fillId="7" borderId="1" xfId="1" applyNumberFormat="1" applyFont="1" applyFill="1" applyBorder="1" applyAlignment="1">
      <alignment horizontal="center" vertical="center"/>
    </xf>
    <xf numFmtId="0" fontId="1" fillId="7" borderId="1" xfId="1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right" vertical="center"/>
    </xf>
    <xf numFmtId="165" fontId="1" fillId="0" borderId="1" xfId="1" applyNumberFormat="1" applyFont="1" applyBorder="1" applyAlignment="1">
      <alignment horizontal="center" vertical="center"/>
    </xf>
    <xf numFmtId="0" fontId="1" fillId="0" borderId="1" xfId="1" applyNumberFormat="1" applyFont="1" applyFill="1" applyBorder="1" applyAlignment="1">
      <alignment horizontal="center" vertical="center"/>
    </xf>
    <xf numFmtId="3" fontId="1" fillId="0" borderId="1" xfId="0" applyNumberFormat="1" applyFont="1" applyBorder="1" applyAlignment="1">
      <alignment horizontal="right" vertical="center"/>
    </xf>
    <xf numFmtId="164" fontId="1" fillId="6" borderId="1" xfId="0" applyNumberFormat="1" applyFont="1" applyFill="1" applyBorder="1" applyAlignment="1">
      <alignment horizontal="right" vertical="center"/>
    </xf>
    <xf numFmtId="3" fontId="1" fillId="5" borderId="1" xfId="0" applyNumberFormat="1" applyFont="1" applyFill="1" applyBorder="1" applyAlignment="1">
      <alignment horizontal="right" vertical="center"/>
    </xf>
    <xf numFmtId="0" fontId="1" fillId="5" borderId="1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</cellXfs>
  <cellStyles count="3">
    <cellStyle name="Обычный" xfId="0" builtinId="0"/>
    <cellStyle name="Обычный 2" xfId="2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95"/>
  <sheetViews>
    <sheetView tabSelected="1" zoomScale="90" zoomScaleNormal="90" workbookViewId="0">
      <selection activeCell="J8" sqref="J8"/>
    </sheetView>
  </sheetViews>
  <sheetFormatPr defaultColWidth="9.109375" defaultRowHeight="13.2"/>
  <cols>
    <col min="1" max="1" width="7.5546875" style="4" customWidth="1"/>
    <col min="2" max="2" width="32" style="4" customWidth="1"/>
    <col min="3" max="3" width="13.33203125" style="4" customWidth="1"/>
    <col min="4" max="4" width="17.109375" style="6" customWidth="1"/>
    <col min="5" max="6" width="13.33203125" style="4" customWidth="1"/>
    <col min="7" max="7" width="14.33203125" style="1" customWidth="1"/>
    <col min="8" max="8" width="14.33203125" style="7" customWidth="1"/>
    <col min="9" max="9" width="16.109375" style="5" customWidth="1"/>
    <col min="10" max="46" width="9.109375" style="44"/>
    <col min="47" max="16384" width="9.109375" style="4"/>
  </cols>
  <sheetData>
    <row r="1" spans="1:46" s="1" customFormat="1" ht="38.25" customHeight="1">
      <c r="A1" s="8" t="s">
        <v>0</v>
      </c>
      <c r="B1" s="9" t="s">
        <v>1</v>
      </c>
      <c r="C1" s="9" t="s">
        <v>236</v>
      </c>
      <c r="D1" s="9" t="s">
        <v>237</v>
      </c>
      <c r="E1" s="9" t="s">
        <v>238</v>
      </c>
      <c r="F1" s="9" t="s">
        <v>239</v>
      </c>
      <c r="G1" s="10" t="s">
        <v>248</v>
      </c>
      <c r="H1" s="11" t="s">
        <v>249</v>
      </c>
      <c r="I1" s="12" t="s">
        <v>250</v>
      </c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</row>
    <row r="2" spans="1:46" s="2" customFormat="1" ht="12.75" customHeight="1">
      <c r="A2" s="13">
        <v>1</v>
      </c>
      <c r="B2" s="14" t="s">
        <v>2</v>
      </c>
      <c r="C2" s="15">
        <v>60.3</v>
      </c>
      <c r="D2" s="16" t="s">
        <v>3</v>
      </c>
      <c r="E2" s="15">
        <v>59.4</v>
      </c>
      <c r="F2" s="16" t="s">
        <v>4</v>
      </c>
      <c r="G2" s="17">
        <f>E2/C2-1</f>
        <v>-1.492537313432829E-2</v>
      </c>
      <c r="H2" s="18">
        <f>E2-C2</f>
        <v>-0.89999999999999858</v>
      </c>
      <c r="I2" s="19" t="s">
        <v>5</v>
      </c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</row>
    <row r="3" spans="1:46" s="3" customFormat="1" ht="12.75" customHeight="1">
      <c r="A3" s="20">
        <v>2</v>
      </c>
      <c r="B3" s="21" t="s">
        <v>6</v>
      </c>
      <c r="C3" s="22">
        <v>61.2</v>
      </c>
      <c r="D3" s="23" t="s">
        <v>7</v>
      </c>
      <c r="E3" s="22">
        <v>59.6</v>
      </c>
      <c r="F3" s="23" t="s">
        <v>8</v>
      </c>
      <c r="G3" s="24">
        <f>E3/C3-1</f>
        <v>-2.6143790849673221E-2</v>
      </c>
      <c r="H3" s="25">
        <f>E3-C3</f>
        <v>-1.6000000000000014</v>
      </c>
      <c r="I3" s="26" t="s">
        <v>9</v>
      </c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</row>
    <row r="4" spans="1:46" ht="12.75" customHeight="1">
      <c r="A4" s="8">
        <v>3</v>
      </c>
      <c r="B4" s="27" t="s">
        <v>10</v>
      </c>
      <c r="C4" s="28">
        <v>57.2</v>
      </c>
      <c r="D4" s="29" t="s">
        <v>11</v>
      </c>
      <c r="E4" s="28">
        <v>60.6</v>
      </c>
      <c r="F4" s="29" t="s">
        <v>12</v>
      </c>
      <c r="G4" s="30">
        <f>E4/C4-1</f>
        <v>5.9440559440559371E-2</v>
      </c>
      <c r="H4" s="31">
        <f>E4-C4</f>
        <v>3.3999999999999986</v>
      </c>
      <c r="I4" s="32" t="s">
        <v>13</v>
      </c>
    </row>
    <row r="5" spans="1:46" ht="12.75" customHeight="1">
      <c r="A5" s="8">
        <v>4</v>
      </c>
      <c r="B5" s="27" t="s">
        <v>14</v>
      </c>
      <c r="C5" s="28">
        <v>55.7</v>
      </c>
      <c r="D5" s="29" t="s">
        <v>15</v>
      </c>
      <c r="E5" s="33">
        <v>50.9</v>
      </c>
      <c r="F5" s="29" t="s">
        <v>16</v>
      </c>
      <c r="G5" s="34">
        <f>E5/C5-1</f>
        <v>-8.6175942549371665E-2</v>
      </c>
      <c r="H5" s="35">
        <f>E5-C5</f>
        <v>-4.8000000000000043</v>
      </c>
      <c r="I5" s="36" t="s">
        <v>17</v>
      </c>
    </row>
    <row r="6" spans="1:46" ht="12.75" customHeight="1">
      <c r="A6" s="8">
        <v>5</v>
      </c>
      <c r="B6" s="27" t="s">
        <v>18</v>
      </c>
      <c r="C6" s="28">
        <v>58.6</v>
      </c>
      <c r="D6" s="29" t="s">
        <v>19</v>
      </c>
      <c r="E6" s="28">
        <v>58.9</v>
      </c>
      <c r="F6" s="29" t="s">
        <v>20</v>
      </c>
      <c r="G6" s="37">
        <f>E6/C6-1</f>
        <v>5.1194539249146409E-3</v>
      </c>
      <c r="H6" s="38">
        <f>E6-C6</f>
        <v>0.29999999999999716</v>
      </c>
      <c r="I6" s="32" t="s">
        <v>21</v>
      </c>
    </row>
    <row r="7" spans="1:46" ht="12" customHeight="1">
      <c r="A7" s="8">
        <v>6</v>
      </c>
      <c r="B7" s="27" t="s">
        <v>22</v>
      </c>
      <c r="C7" s="28">
        <v>58.2</v>
      </c>
      <c r="D7" s="29" t="s">
        <v>23</v>
      </c>
      <c r="E7" s="28">
        <v>55.8</v>
      </c>
      <c r="F7" s="29" t="s">
        <v>24</v>
      </c>
      <c r="G7" s="37">
        <f>E7/C7-1</f>
        <v>-4.1237113402061931E-2</v>
      </c>
      <c r="H7" s="38">
        <f>E7-C7</f>
        <v>-2.4000000000000057</v>
      </c>
      <c r="I7" s="36" t="s">
        <v>25</v>
      </c>
    </row>
    <row r="8" spans="1:46" ht="12.75" customHeight="1">
      <c r="A8" s="8">
        <v>7</v>
      </c>
      <c r="B8" s="27" t="s">
        <v>26</v>
      </c>
      <c r="C8" s="28">
        <v>57.2</v>
      </c>
      <c r="D8" s="29" t="s">
        <v>11</v>
      </c>
      <c r="E8" s="39">
        <v>55</v>
      </c>
      <c r="F8" s="29" t="s">
        <v>27</v>
      </c>
      <c r="G8" s="37">
        <f>E8/C8-1</f>
        <v>-3.8461538461538547E-2</v>
      </c>
      <c r="H8" s="38">
        <f>E8-C8</f>
        <v>-2.2000000000000028</v>
      </c>
      <c r="I8" s="32" t="s">
        <v>28</v>
      </c>
    </row>
    <row r="9" spans="1:46" ht="12.75" customHeight="1">
      <c r="A9" s="8">
        <v>8</v>
      </c>
      <c r="B9" s="27" t="s">
        <v>29</v>
      </c>
      <c r="C9" s="28">
        <v>61.1</v>
      </c>
      <c r="D9" s="29" t="s">
        <v>30</v>
      </c>
      <c r="E9" s="28">
        <v>58.7</v>
      </c>
      <c r="F9" s="29" t="s">
        <v>31</v>
      </c>
      <c r="G9" s="37">
        <f>E9/C9-1</f>
        <v>-3.9279869067103124E-2</v>
      </c>
      <c r="H9" s="38">
        <f>E9-C9</f>
        <v>-2.3999999999999986</v>
      </c>
      <c r="I9" s="36" t="s">
        <v>25</v>
      </c>
    </row>
    <row r="10" spans="1:46" ht="12.75" customHeight="1">
      <c r="A10" s="8">
        <v>9</v>
      </c>
      <c r="B10" s="27" t="s">
        <v>32</v>
      </c>
      <c r="C10" s="28">
        <v>61.1</v>
      </c>
      <c r="D10" s="29" t="s">
        <v>30</v>
      </c>
      <c r="E10" s="28">
        <v>58.8</v>
      </c>
      <c r="F10" s="29" t="s">
        <v>33</v>
      </c>
      <c r="G10" s="37">
        <f>E10/C10-1</f>
        <v>-3.7643207855973859E-2</v>
      </c>
      <c r="H10" s="38">
        <f>E10-C10</f>
        <v>-2.3000000000000043</v>
      </c>
      <c r="I10" s="36" t="s">
        <v>34</v>
      </c>
    </row>
    <row r="11" spans="1:46" ht="12.75" customHeight="1">
      <c r="A11" s="8">
        <v>10</v>
      </c>
      <c r="B11" s="27" t="s">
        <v>35</v>
      </c>
      <c r="C11" s="28">
        <v>59.9</v>
      </c>
      <c r="D11" s="29" t="s">
        <v>36</v>
      </c>
      <c r="E11" s="33">
        <v>50.5</v>
      </c>
      <c r="F11" s="29" t="s">
        <v>37</v>
      </c>
      <c r="G11" s="34">
        <f>E11/C11-1</f>
        <v>-0.1569282136894824</v>
      </c>
      <c r="H11" s="35">
        <f>E11-C11</f>
        <v>-9.3999999999999986</v>
      </c>
      <c r="I11" s="36" t="s">
        <v>38</v>
      </c>
    </row>
    <row r="12" spans="1:46" ht="12.75" customHeight="1">
      <c r="A12" s="8">
        <v>11</v>
      </c>
      <c r="B12" s="27" t="s">
        <v>39</v>
      </c>
      <c r="C12" s="28">
        <v>57.1</v>
      </c>
      <c r="D12" s="29" t="s">
        <v>40</v>
      </c>
      <c r="E12" s="28">
        <v>56.6</v>
      </c>
      <c r="F12" s="29" t="s">
        <v>41</v>
      </c>
      <c r="G12" s="37">
        <f>E12/C12-1</f>
        <v>-8.7565674255691839E-3</v>
      </c>
      <c r="H12" s="38">
        <f>E12-C12</f>
        <v>-0.5</v>
      </c>
      <c r="I12" s="36" t="s">
        <v>42</v>
      </c>
    </row>
    <row r="13" spans="1:46" ht="12.75" customHeight="1">
      <c r="A13" s="8">
        <v>12</v>
      </c>
      <c r="B13" s="27" t="s">
        <v>43</v>
      </c>
      <c r="C13" s="28">
        <v>62.3</v>
      </c>
      <c r="D13" s="29" t="s">
        <v>44</v>
      </c>
      <c r="E13" s="40">
        <v>61.1</v>
      </c>
      <c r="F13" s="29" t="s">
        <v>30</v>
      </c>
      <c r="G13" s="37">
        <f>E13/C13-1</f>
        <v>-1.9261637239165297E-2</v>
      </c>
      <c r="H13" s="38">
        <f>E13-C13</f>
        <v>-1.1999999999999957</v>
      </c>
      <c r="I13" s="32" t="s">
        <v>45</v>
      </c>
    </row>
    <row r="14" spans="1:46" ht="12.75" customHeight="1">
      <c r="A14" s="8">
        <v>13</v>
      </c>
      <c r="B14" s="27" t="s">
        <v>46</v>
      </c>
      <c r="C14" s="28">
        <v>55.7</v>
      </c>
      <c r="D14" s="29" t="s">
        <v>15</v>
      </c>
      <c r="E14" s="33">
        <v>53.1</v>
      </c>
      <c r="F14" s="29" t="s">
        <v>47</v>
      </c>
      <c r="G14" s="37">
        <f>E14/C14-1</f>
        <v>-4.6678635547576341E-2</v>
      </c>
      <c r="H14" s="38">
        <f>E14-C14</f>
        <v>-2.6000000000000014</v>
      </c>
      <c r="I14" s="32" t="s">
        <v>48</v>
      </c>
    </row>
    <row r="15" spans="1:46" ht="12.75" customHeight="1">
      <c r="A15" s="8">
        <v>14</v>
      </c>
      <c r="B15" s="27" t="s">
        <v>49</v>
      </c>
      <c r="C15" s="28">
        <v>58.4</v>
      </c>
      <c r="D15" s="29" t="s">
        <v>50</v>
      </c>
      <c r="E15" s="28">
        <v>54.6</v>
      </c>
      <c r="F15" s="29" t="s">
        <v>51</v>
      </c>
      <c r="G15" s="34">
        <f>E15/C15-1</f>
        <v>-6.5068493150684859E-2</v>
      </c>
      <c r="H15" s="35">
        <f>E15-C15</f>
        <v>-3.7999999999999972</v>
      </c>
      <c r="I15" s="36" t="s">
        <v>52</v>
      </c>
    </row>
    <row r="16" spans="1:46" ht="12.75" customHeight="1">
      <c r="A16" s="8">
        <v>15</v>
      </c>
      <c r="B16" s="27" t="s">
        <v>53</v>
      </c>
      <c r="C16" s="28">
        <v>57.5</v>
      </c>
      <c r="D16" s="29" t="s">
        <v>54</v>
      </c>
      <c r="E16" s="28">
        <v>58.5</v>
      </c>
      <c r="F16" s="29" t="s">
        <v>55</v>
      </c>
      <c r="G16" s="37">
        <f>E16/C16-1</f>
        <v>1.7391304347825987E-2</v>
      </c>
      <c r="H16" s="38">
        <f>E16-C16</f>
        <v>1</v>
      </c>
      <c r="I16" s="32" t="s">
        <v>56</v>
      </c>
    </row>
    <row r="17" spans="1:46" ht="12.75" customHeight="1">
      <c r="A17" s="8">
        <v>16</v>
      </c>
      <c r="B17" s="27" t="s">
        <v>57</v>
      </c>
      <c r="C17" s="28">
        <v>58.1</v>
      </c>
      <c r="D17" s="29" t="s">
        <v>58</v>
      </c>
      <c r="E17" s="28">
        <v>55.6</v>
      </c>
      <c r="F17" s="29" t="s">
        <v>59</v>
      </c>
      <c r="G17" s="37">
        <f>E17/C17-1</f>
        <v>-4.3029259896729788E-2</v>
      </c>
      <c r="H17" s="38">
        <f>E17-C17</f>
        <v>-2.5</v>
      </c>
      <c r="I17" s="36" t="s">
        <v>60</v>
      </c>
    </row>
    <row r="18" spans="1:46" ht="12.75" customHeight="1">
      <c r="A18" s="8">
        <v>17</v>
      </c>
      <c r="B18" s="27" t="s">
        <v>61</v>
      </c>
      <c r="C18" s="28">
        <v>58.1</v>
      </c>
      <c r="D18" s="29" t="s">
        <v>58</v>
      </c>
      <c r="E18" s="28">
        <v>58.6</v>
      </c>
      <c r="F18" s="29" t="s">
        <v>19</v>
      </c>
      <c r="G18" s="37">
        <f>E18/C18-1</f>
        <v>8.6058519793459354E-3</v>
      </c>
      <c r="H18" s="38">
        <f>E18-C18</f>
        <v>0.5</v>
      </c>
      <c r="I18" s="32" t="s">
        <v>62</v>
      </c>
    </row>
    <row r="19" spans="1:46" ht="12.75" customHeight="1">
      <c r="A19" s="8">
        <v>18</v>
      </c>
      <c r="B19" s="27" t="s">
        <v>63</v>
      </c>
      <c r="C19" s="28">
        <v>58.7</v>
      </c>
      <c r="D19" s="29" t="s">
        <v>31</v>
      </c>
      <c r="E19" s="28">
        <v>57.8</v>
      </c>
      <c r="F19" s="29" t="s">
        <v>64</v>
      </c>
      <c r="G19" s="37">
        <f>E19/C19-1</f>
        <v>-1.5332197614991605E-2</v>
      </c>
      <c r="H19" s="38">
        <f>E19-C19</f>
        <v>-0.90000000000000568</v>
      </c>
      <c r="I19" s="36" t="s">
        <v>65</v>
      </c>
    </row>
    <row r="20" spans="1:46" ht="12.75" customHeight="1">
      <c r="A20" s="8">
        <v>19</v>
      </c>
      <c r="B20" s="27" t="s">
        <v>66</v>
      </c>
      <c r="C20" s="28">
        <v>60.6</v>
      </c>
      <c r="D20" s="29" t="s">
        <v>12</v>
      </c>
      <c r="E20" s="40">
        <v>62.6</v>
      </c>
      <c r="F20" s="29" t="s">
        <v>67</v>
      </c>
      <c r="G20" s="30">
        <f>E20/C20-1</f>
        <v>3.3003300330032959E-2</v>
      </c>
      <c r="H20" s="31">
        <f>E20-C20</f>
        <v>2</v>
      </c>
      <c r="I20" s="32" t="s">
        <v>68</v>
      </c>
    </row>
    <row r="21" spans="1:46" ht="12.75" customHeight="1">
      <c r="A21" s="8">
        <v>20</v>
      </c>
      <c r="B21" s="27" t="s">
        <v>246</v>
      </c>
      <c r="C21" s="28">
        <v>65.099999999999994</v>
      </c>
      <c r="D21" s="29" t="s">
        <v>69</v>
      </c>
      <c r="E21" s="40">
        <v>61.8</v>
      </c>
      <c r="F21" s="29" t="s">
        <v>70</v>
      </c>
      <c r="G21" s="37">
        <f>E21/C21-1</f>
        <v>-5.0691244239631339E-2</v>
      </c>
      <c r="H21" s="38">
        <f>E21-C21</f>
        <v>-3.2999999999999972</v>
      </c>
      <c r="I21" s="36" t="s">
        <v>71</v>
      </c>
    </row>
    <row r="22" spans="1:46" s="3" customFormat="1" ht="12.75" customHeight="1">
      <c r="A22" s="20">
        <v>21</v>
      </c>
      <c r="B22" s="21" t="s">
        <v>72</v>
      </c>
      <c r="C22" s="22">
        <v>60.6</v>
      </c>
      <c r="D22" s="23" t="s">
        <v>12</v>
      </c>
      <c r="E22" s="22">
        <v>59.5</v>
      </c>
      <c r="F22" s="23" t="s">
        <v>73</v>
      </c>
      <c r="G22" s="24">
        <f>E22/C22-1</f>
        <v>-1.8151815181518205E-2</v>
      </c>
      <c r="H22" s="25">
        <f>E22-C22</f>
        <v>-1.1000000000000014</v>
      </c>
      <c r="I22" s="26" t="s">
        <v>74</v>
      </c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</row>
    <row r="23" spans="1:46" ht="12.75" customHeight="1">
      <c r="A23" s="8">
        <v>22</v>
      </c>
      <c r="B23" s="27" t="s">
        <v>75</v>
      </c>
      <c r="C23" s="28">
        <v>58.7</v>
      </c>
      <c r="D23" s="29" t="s">
        <v>31</v>
      </c>
      <c r="E23" s="39">
        <v>56</v>
      </c>
      <c r="F23" s="29" t="s">
        <v>76</v>
      </c>
      <c r="G23" s="37">
        <f>E23/C23-1</f>
        <v>-4.5996592844974482E-2</v>
      </c>
      <c r="H23" s="38">
        <f>E23-C23</f>
        <v>-2.7000000000000028</v>
      </c>
      <c r="I23" s="32" t="s">
        <v>77</v>
      </c>
    </row>
    <row r="24" spans="1:46" ht="12.75" customHeight="1">
      <c r="A24" s="8">
        <v>23</v>
      </c>
      <c r="B24" s="27" t="s">
        <v>78</v>
      </c>
      <c r="C24" s="28">
        <v>58.6</v>
      </c>
      <c r="D24" s="29" t="s">
        <v>19</v>
      </c>
      <c r="E24" s="28">
        <v>60.3</v>
      </c>
      <c r="F24" s="29" t="s">
        <v>3</v>
      </c>
      <c r="G24" s="30">
        <f>E24/C24-1</f>
        <v>2.9010238907849706E-2</v>
      </c>
      <c r="H24" s="31">
        <f>E24-C24</f>
        <v>1.6999999999999957</v>
      </c>
      <c r="I24" s="32" t="s">
        <v>79</v>
      </c>
    </row>
    <row r="25" spans="1:46" ht="12.75" customHeight="1">
      <c r="A25" s="8">
        <v>24</v>
      </c>
      <c r="B25" s="27" t="s">
        <v>240</v>
      </c>
      <c r="C25" s="28">
        <v>55.7</v>
      </c>
      <c r="D25" s="29" t="s">
        <v>15</v>
      </c>
      <c r="E25" s="33">
        <v>49.3</v>
      </c>
      <c r="F25" s="29" t="s">
        <v>80</v>
      </c>
      <c r="G25" s="34">
        <f>E25/C25-1</f>
        <v>-0.11490125673249563</v>
      </c>
      <c r="H25" s="35">
        <f>E25-C25</f>
        <v>-6.4000000000000057</v>
      </c>
      <c r="I25" s="36" t="s">
        <v>81</v>
      </c>
    </row>
    <row r="26" spans="1:46" ht="12.75" customHeight="1">
      <c r="A26" s="8">
        <v>25</v>
      </c>
      <c r="B26" s="27" t="s">
        <v>244</v>
      </c>
      <c r="C26" s="39">
        <v>59</v>
      </c>
      <c r="D26" s="29" t="s">
        <v>82</v>
      </c>
      <c r="E26" s="28">
        <v>56.4</v>
      </c>
      <c r="F26" s="29" t="s">
        <v>83</v>
      </c>
      <c r="G26" s="37">
        <f>E26/C26-1</f>
        <v>-4.4067796610169463E-2</v>
      </c>
      <c r="H26" s="38">
        <f>E26-C26</f>
        <v>-2.6000000000000014</v>
      </c>
      <c r="I26" s="32" t="s">
        <v>48</v>
      </c>
    </row>
    <row r="27" spans="1:46" ht="12.75" customHeight="1">
      <c r="A27" s="8">
        <v>26</v>
      </c>
      <c r="B27" s="27" t="s">
        <v>84</v>
      </c>
      <c r="C27" s="28">
        <v>58.7</v>
      </c>
      <c r="D27" s="29" t="s">
        <v>31</v>
      </c>
      <c r="E27" s="28">
        <v>60.5</v>
      </c>
      <c r="F27" s="29" t="s">
        <v>85</v>
      </c>
      <c r="G27" s="30">
        <f>E27/C27-1</f>
        <v>3.0664395229982988E-2</v>
      </c>
      <c r="H27" s="31">
        <f>E27-C27</f>
        <v>1.7999999999999972</v>
      </c>
      <c r="I27" s="32" t="s">
        <v>86</v>
      </c>
    </row>
    <row r="28" spans="1:46" ht="12.75" customHeight="1">
      <c r="A28" s="8">
        <v>27</v>
      </c>
      <c r="B28" s="27" t="s">
        <v>87</v>
      </c>
      <c r="C28" s="28">
        <v>62.4</v>
      </c>
      <c r="D28" s="29" t="s">
        <v>88</v>
      </c>
      <c r="E28" s="28">
        <v>58.6</v>
      </c>
      <c r="F28" s="29" t="s">
        <v>19</v>
      </c>
      <c r="G28" s="37">
        <f>E28/C28-1</f>
        <v>-6.0897435897435903E-2</v>
      </c>
      <c r="H28" s="38">
        <f>E28-C28</f>
        <v>-3.7999999999999972</v>
      </c>
      <c r="I28" s="36" t="s">
        <v>52</v>
      </c>
    </row>
    <row r="29" spans="1:46" ht="12.75" customHeight="1">
      <c r="A29" s="8">
        <v>28</v>
      </c>
      <c r="B29" s="27" t="s">
        <v>89</v>
      </c>
      <c r="C29" s="39">
        <v>60</v>
      </c>
      <c r="D29" s="29" t="s">
        <v>90</v>
      </c>
      <c r="E29" s="28">
        <v>59.1</v>
      </c>
      <c r="F29" s="29" t="s">
        <v>91</v>
      </c>
      <c r="G29" s="37">
        <f>E29/C29-1</f>
        <v>-1.5000000000000013E-2</v>
      </c>
      <c r="H29" s="38">
        <f>E29-C29</f>
        <v>-0.89999999999999858</v>
      </c>
      <c r="I29" s="36" t="s">
        <v>65</v>
      </c>
    </row>
    <row r="30" spans="1:46" ht="12.75" customHeight="1">
      <c r="A30" s="8">
        <v>29</v>
      </c>
      <c r="B30" s="27" t="s">
        <v>92</v>
      </c>
      <c r="C30" s="28">
        <v>59.4</v>
      </c>
      <c r="D30" s="29" t="s">
        <v>4</v>
      </c>
      <c r="E30" s="28">
        <v>57.5</v>
      </c>
      <c r="F30" s="29" t="s">
        <v>54</v>
      </c>
      <c r="G30" s="37">
        <f>E30/C30-1</f>
        <v>-3.1986531986532007E-2</v>
      </c>
      <c r="H30" s="38">
        <f>E30-C30</f>
        <v>-1.8999999999999986</v>
      </c>
      <c r="I30" s="36" t="s">
        <v>93</v>
      </c>
    </row>
    <row r="31" spans="1:46" ht="12.75" customHeight="1">
      <c r="A31" s="8">
        <v>30</v>
      </c>
      <c r="B31" s="27" t="s">
        <v>94</v>
      </c>
      <c r="C31" s="28">
        <v>58.8</v>
      </c>
      <c r="D31" s="29" t="s">
        <v>33</v>
      </c>
      <c r="E31" s="28">
        <v>55.5</v>
      </c>
      <c r="F31" s="29" t="s">
        <v>95</v>
      </c>
      <c r="G31" s="37">
        <f>E31/C31-1</f>
        <v>-5.6122448979591844E-2</v>
      </c>
      <c r="H31" s="38">
        <f>E31-C31</f>
        <v>-3.2999999999999972</v>
      </c>
      <c r="I31" s="36" t="s">
        <v>71</v>
      </c>
    </row>
    <row r="32" spans="1:46" ht="12.75" customHeight="1">
      <c r="A32" s="8">
        <v>31</v>
      </c>
      <c r="B32" s="27" t="s">
        <v>96</v>
      </c>
      <c r="C32" s="28">
        <v>56.9</v>
      </c>
      <c r="D32" s="29" t="s">
        <v>97</v>
      </c>
      <c r="E32" s="28">
        <v>55.7</v>
      </c>
      <c r="F32" s="29" t="s">
        <v>15</v>
      </c>
      <c r="G32" s="37">
        <f>E32/C32-1</f>
        <v>-2.1089630931458658E-2</v>
      </c>
      <c r="H32" s="38">
        <f>E32-C32</f>
        <v>-1.1999999999999957</v>
      </c>
      <c r="I32" s="32" t="s">
        <v>45</v>
      </c>
    </row>
    <row r="33" spans="1:46" ht="12.75" customHeight="1">
      <c r="A33" s="8">
        <v>32</v>
      </c>
      <c r="B33" s="27" t="s">
        <v>247</v>
      </c>
      <c r="C33" s="28">
        <v>62.1</v>
      </c>
      <c r="D33" s="29" t="s">
        <v>98</v>
      </c>
      <c r="E33" s="28">
        <v>60.5</v>
      </c>
      <c r="F33" s="29" t="s">
        <v>85</v>
      </c>
      <c r="G33" s="37">
        <f>E33/C33-1</f>
        <v>-2.5764895330112725E-2</v>
      </c>
      <c r="H33" s="38">
        <f>E33-C33</f>
        <v>-1.6000000000000014</v>
      </c>
      <c r="I33" s="32" t="s">
        <v>9</v>
      </c>
    </row>
    <row r="34" spans="1:46" s="3" customFormat="1" ht="12.75" customHeight="1">
      <c r="A34" s="20">
        <v>33</v>
      </c>
      <c r="B34" s="21" t="s">
        <v>245</v>
      </c>
      <c r="C34" s="41">
        <v>60</v>
      </c>
      <c r="D34" s="23" t="s">
        <v>90</v>
      </c>
      <c r="E34" s="22">
        <v>59.6</v>
      </c>
      <c r="F34" s="23" t="s">
        <v>8</v>
      </c>
      <c r="G34" s="24">
        <f>E34/C34-1</f>
        <v>-6.6666666666665986E-3</v>
      </c>
      <c r="H34" s="25">
        <f>E34-C34</f>
        <v>-0.39999999999999858</v>
      </c>
      <c r="I34" s="42" t="s">
        <v>99</v>
      </c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</row>
    <row r="35" spans="1:46" ht="12.75" customHeight="1">
      <c r="A35" s="8">
        <v>34</v>
      </c>
      <c r="B35" s="27" t="s">
        <v>100</v>
      </c>
      <c r="C35" s="28">
        <v>61.5</v>
      </c>
      <c r="D35" s="29" t="s">
        <v>101</v>
      </c>
      <c r="E35" s="28">
        <v>60.4</v>
      </c>
      <c r="F35" s="29" t="s">
        <v>102</v>
      </c>
      <c r="G35" s="37">
        <f>E35/C35-1</f>
        <v>-1.7886178861788671E-2</v>
      </c>
      <c r="H35" s="38">
        <f>E35-C35</f>
        <v>-1.1000000000000014</v>
      </c>
      <c r="I35" s="32" t="s">
        <v>74</v>
      </c>
    </row>
    <row r="36" spans="1:46" ht="12.75" customHeight="1">
      <c r="A36" s="8">
        <v>35</v>
      </c>
      <c r="B36" s="27" t="s">
        <v>103</v>
      </c>
      <c r="C36" s="28">
        <v>60.4</v>
      </c>
      <c r="D36" s="29" t="s">
        <v>102</v>
      </c>
      <c r="E36" s="33">
        <v>54.2</v>
      </c>
      <c r="F36" s="29" t="s">
        <v>104</v>
      </c>
      <c r="G36" s="34">
        <f>E36/C36-1</f>
        <v>-0.10264900662251653</v>
      </c>
      <c r="H36" s="35">
        <f>E36-C36</f>
        <v>-6.1999999999999957</v>
      </c>
      <c r="I36" s="32" t="s">
        <v>105</v>
      </c>
    </row>
    <row r="37" spans="1:46" ht="12.75" customHeight="1">
      <c r="A37" s="8">
        <v>36</v>
      </c>
      <c r="B37" s="27" t="s">
        <v>106</v>
      </c>
      <c r="C37" s="28">
        <v>60.2</v>
      </c>
      <c r="D37" s="29" t="s">
        <v>107</v>
      </c>
      <c r="E37" s="28">
        <v>60.6</v>
      </c>
      <c r="F37" s="29" t="s">
        <v>12</v>
      </c>
      <c r="G37" s="37">
        <f>E37/C37-1</f>
        <v>6.6445182724252927E-3</v>
      </c>
      <c r="H37" s="38">
        <f>E37-C37</f>
        <v>0.39999999999999858</v>
      </c>
      <c r="I37" s="32" t="s">
        <v>108</v>
      </c>
    </row>
    <row r="38" spans="1:46" ht="12.75" customHeight="1">
      <c r="A38" s="8">
        <v>37</v>
      </c>
      <c r="B38" s="27" t="s">
        <v>109</v>
      </c>
      <c r="C38" s="28">
        <v>60.5</v>
      </c>
      <c r="D38" s="29" t="s">
        <v>85</v>
      </c>
      <c r="E38" s="39">
        <v>60</v>
      </c>
      <c r="F38" s="29" t="s">
        <v>90</v>
      </c>
      <c r="G38" s="37">
        <f>E38/C38-1</f>
        <v>-8.2644628099173278E-3</v>
      </c>
      <c r="H38" s="38">
        <f>E38-C38</f>
        <v>-0.5</v>
      </c>
      <c r="I38" s="36" t="s">
        <v>42</v>
      </c>
    </row>
    <row r="39" spans="1:46" ht="12.75" customHeight="1">
      <c r="A39" s="8">
        <v>38</v>
      </c>
      <c r="B39" s="27" t="s">
        <v>110</v>
      </c>
      <c r="C39" s="28">
        <v>61.5</v>
      </c>
      <c r="D39" s="29" t="s">
        <v>101</v>
      </c>
      <c r="E39" s="28">
        <v>59.1</v>
      </c>
      <c r="F39" s="29" t="s">
        <v>91</v>
      </c>
      <c r="G39" s="37">
        <f>E39/C39-1</f>
        <v>-3.9024390243902363E-2</v>
      </c>
      <c r="H39" s="38">
        <f>E39-C39</f>
        <v>-2.3999999999999986</v>
      </c>
      <c r="I39" s="36" t="s">
        <v>25</v>
      </c>
    </row>
    <row r="40" spans="1:46" ht="12.75" customHeight="1">
      <c r="A40" s="8">
        <v>39</v>
      </c>
      <c r="B40" s="27" t="s">
        <v>111</v>
      </c>
      <c r="C40" s="28">
        <v>60.2</v>
      </c>
      <c r="D40" s="29" t="s">
        <v>107</v>
      </c>
      <c r="E40" s="28">
        <v>60.5</v>
      </c>
      <c r="F40" s="29" t="s">
        <v>85</v>
      </c>
      <c r="G40" s="37">
        <f>E40/C40-1</f>
        <v>4.983388704318914E-3</v>
      </c>
      <c r="H40" s="38">
        <f>E40-C40</f>
        <v>0.29999999999999716</v>
      </c>
      <c r="I40" s="32" t="s">
        <v>21</v>
      </c>
    </row>
    <row r="41" spans="1:46" ht="12.75" customHeight="1">
      <c r="A41" s="8">
        <v>40</v>
      </c>
      <c r="B41" s="27" t="s">
        <v>112</v>
      </c>
      <c r="C41" s="39">
        <v>58</v>
      </c>
      <c r="D41" s="29" t="s">
        <v>113</v>
      </c>
      <c r="E41" s="39">
        <v>57</v>
      </c>
      <c r="F41" s="29" t="s">
        <v>114</v>
      </c>
      <c r="G41" s="37">
        <f>E41/C41-1</f>
        <v>-1.7241379310344862E-2</v>
      </c>
      <c r="H41" s="38">
        <f>E41-C41</f>
        <v>-1</v>
      </c>
      <c r="I41" s="36" t="s">
        <v>115</v>
      </c>
    </row>
    <row r="42" spans="1:46" ht="12.75" customHeight="1">
      <c r="A42" s="8">
        <v>41</v>
      </c>
      <c r="B42" s="27" t="s">
        <v>116</v>
      </c>
      <c r="C42" s="28">
        <v>55.9</v>
      </c>
      <c r="D42" s="29" t="s">
        <v>117</v>
      </c>
      <c r="E42" s="28">
        <v>55.3</v>
      </c>
      <c r="F42" s="29" t="s">
        <v>118</v>
      </c>
      <c r="G42" s="37">
        <f>E42/C42-1</f>
        <v>-1.0733452593917781E-2</v>
      </c>
      <c r="H42" s="38">
        <f>E42-C42</f>
        <v>-0.60000000000000142</v>
      </c>
      <c r="I42" s="32" t="s">
        <v>119</v>
      </c>
    </row>
    <row r="43" spans="1:46" s="3" customFormat="1" ht="12.75" customHeight="1">
      <c r="A43" s="20">
        <v>42</v>
      </c>
      <c r="B43" s="21" t="s">
        <v>120</v>
      </c>
      <c r="C43" s="22">
        <v>62.2</v>
      </c>
      <c r="D43" s="23" t="s">
        <v>121</v>
      </c>
      <c r="E43" s="22">
        <v>62.1</v>
      </c>
      <c r="F43" s="23" t="s">
        <v>98</v>
      </c>
      <c r="G43" s="24">
        <f>E43/C43-1</f>
        <v>-1.607717041800627E-3</v>
      </c>
      <c r="H43" s="25">
        <f>E43-C43</f>
        <v>-0.10000000000000142</v>
      </c>
      <c r="I43" s="26" t="s">
        <v>122</v>
      </c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</row>
    <row r="44" spans="1:46" ht="12.75" customHeight="1">
      <c r="A44" s="8">
        <v>43</v>
      </c>
      <c r="B44" s="27" t="s">
        <v>123</v>
      </c>
      <c r="C44" s="28">
        <v>66.2</v>
      </c>
      <c r="D44" s="29" t="s">
        <v>124</v>
      </c>
      <c r="E44" s="40">
        <v>68.099999999999994</v>
      </c>
      <c r="F44" s="29" t="s">
        <v>125</v>
      </c>
      <c r="G44" s="30">
        <f>E44/C44-1</f>
        <v>2.8700906344410804E-2</v>
      </c>
      <c r="H44" s="31">
        <f>E44-C44</f>
        <v>1.8999999999999915</v>
      </c>
      <c r="I44" s="32" t="s">
        <v>126</v>
      </c>
    </row>
    <row r="45" spans="1:46" ht="12.75" customHeight="1">
      <c r="A45" s="8">
        <v>44</v>
      </c>
      <c r="B45" s="27" t="s">
        <v>127</v>
      </c>
      <c r="C45" s="28">
        <v>67.2</v>
      </c>
      <c r="D45" s="29" t="s">
        <v>128</v>
      </c>
      <c r="E45" s="40">
        <v>67.599999999999994</v>
      </c>
      <c r="F45" s="29" t="s">
        <v>129</v>
      </c>
      <c r="G45" s="37">
        <f>E45/C45-1</f>
        <v>5.9523809523809312E-3</v>
      </c>
      <c r="H45" s="38">
        <f>E45-C45</f>
        <v>0.39999999999999147</v>
      </c>
      <c r="I45" s="32" t="s">
        <v>108</v>
      </c>
    </row>
    <row r="46" spans="1:46" ht="12.75" customHeight="1">
      <c r="A46" s="8">
        <v>45</v>
      </c>
      <c r="B46" s="27" t="s">
        <v>130</v>
      </c>
      <c r="C46" s="28">
        <v>57.3</v>
      </c>
      <c r="D46" s="29" t="s">
        <v>131</v>
      </c>
      <c r="E46" s="28">
        <v>56.2</v>
      </c>
      <c r="F46" s="29" t="s">
        <v>132</v>
      </c>
      <c r="G46" s="37">
        <f>E46/C46-1</f>
        <v>-1.9197207678882999E-2</v>
      </c>
      <c r="H46" s="38">
        <f>E46-C46</f>
        <v>-1.0999999999999943</v>
      </c>
      <c r="I46" s="32" t="s">
        <v>74</v>
      </c>
    </row>
    <row r="47" spans="1:46" ht="12.75" customHeight="1">
      <c r="A47" s="8">
        <v>46</v>
      </c>
      <c r="B47" s="27" t="s">
        <v>133</v>
      </c>
      <c r="C47" s="28">
        <v>58.2</v>
      </c>
      <c r="D47" s="29" t="s">
        <v>23</v>
      </c>
      <c r="E47" s="28">
        <v>59.6</v>
      </c>
      <c r="F47" s="29" t="s">
        <v>8</v>
      </c>
      <c r="G47" s="30">
        <f>E47/C47-1</f>
        <v>2.405498281786933E-2</v>
      </c>
      <c r="H47" s="31">
        <f>E47-C47</f>
        <v>1.3999999999999986</v>
      </c>
      <c r="I47" s="32" t="s">
        <v>134</v>
      </c>
    </row>
    <row r="48" spans="1:46" ht="12.75" customHeight="1">
      <c r="A48" s="8">
        <v>47</v>
      </c>
      <c r="B48" s="27" t="s">
        <v>135</v>
      </c>
      <c r="C48" s="28">
        <v>62.2</v>
      </c>
      <c r="D48" s="29" t="s">
        <v>121</v>
      </c>
      <c r="E48" s="40">
        <v>63.3</v>
      </c>
      <c r="F48" s="29" t="s">
        <v>136</v>
      </c>
      <c r="G48" s="37">
        <f>E48/C48-1</f>
        <v>1.7684887459807008E-2</v>
      </c>
      <c r="H48" s="31">
        <f>E48-C48</f>
        <v>1.0999999999999943</v>
      </c>
      <c r="I48" s="32" t="s">
        <v>137</v>
      </c>
    </row>
    <row r="49" spans="1:46" ht="12.75" customHeight="1">
      <c r="A49" s="8">
        <v>48</v>
      </c>
      <c r="B49" s="27" t="s">
        <v>138</v>
      </c>
      <c r="C49" s="28">
        <v>66.099999999999994</v>
      </c>
      <c r="D49" s="29" t="s">
        <v>139</v>
      </c>
      <c r="E49" s="40">
        <v>64.900000000000006</v>
      </c>
      <c r="F49" s="29" t="s">
        <v>140</v>
      </c>
      <c r="G49" s="37">
        <f>E49/C49-1</f>
        <v>-1.8154311649016486E-2</v>
      </c>
      <c r="H49" s="38">
        <f>E49-C49</f>
        <v>-1.1999999999999886</v>
      </c>
      <c r="I49" s="32" t="s">
        <v>45</v>
      </c>
    </row>
    <row r="50" spans="1:46" ht="12.75" customHeight="1">
      <c r="A50" s="8">
        <v>49</v>
      </c>
      <c r="B50" s="27" t="s">
        <v>141</v>
      </c>
      <c r="C50" s="28">
        <v>59.1</v>
      </c>
      <c r="D50" s="29" t="s">
        <v>91</v>
      </c>
      <c r="E50" s="28">
        <v>56.3</v>
      </c>
      <c r="F50" s="29" t="s">
        <v>142</v>
      </c>
      <c r="G50" s="37">
        <f>E50/C50-1</f>
        <v>-4.7377326565143929E-2</v>
      </c>
      <c r="H50" s="38">
        <f>E50-C50</f>
        <v>-2.8000000000000043</v>
      </c>
      <c r="I50" s="36" t="s">
        <v>143</v>
      </c>
    </row>
    <row r="51" spans="1:46" s="3" customFormat="1" ht="12.75" customHeight="1">
      <c r="A51" s="20">
        <v>50</v>
      </c>
      <c r="B51" s="21" t="s">
        <v>144</v>
      </c>
      <c r="C51" s="22">
        <v>60.6</v>
      </c>
      <c r="D51" s="23" t="s">
        <v>12</v>
      </c>
      <c r="E51" s="22">
        <v>59.3</v>
      </c>
      <c r="F51" s="23" t="s">
        <v>145</v>
      </c>
      <c r="G51" s="24">
        <f>E51/C51-1</f>
        <v>-2.1452145214521545E-2</v>
      </c>
      <c r="H51" s="25">
        <f>E51-C51</f>
        <v>-1.3000000000000043</v>
      </c>
      <c r="I51" s="42" t="s">
        <v>146</v>
      </c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/>
      <c r="AO51" s="44"/>
      <c r="AP51" s="44"/>
      <c r="AQ51" s="44"/>
      <c r="AR51" s="44"/>
      <c r="AS51" s="44"/>
      <c r="AT51" s="44"/>
    </row>
    <row r="52" spans="1:46" ht="12.75" customHeight="1">
      <c r="A52" s="8">
        <v>51</v>
      </c>
      <c r="B52" s="27" t="s">
        <v>147</v>
      </c>
      <c r="C52" s="28">
        <v>58.9</v>
      </c>
      <c r="D52" s="29" t="s">
        <v>20</v>
      </c>
      <c r="E52" s="28">
        <v>58.3</v>
      </c>
      <c r="F52" s="29" t="s">
        <v>148</v>
      </c>
      <c r="G52" s="37">
        <f>E52/C52-1</f>
        <v>-1.018675721561968E-2</v>
      </c>
      <c r="H52" s="38">
        <f>E52-C52</f>
        <v>-0.60000000000000142</v>
      </c>
      <c r="I52" s="32" t="s">
        <v>119</v>
      </c>
    </row>
    <row r="53" spans="1:46" ht="12.75" customHeight="1">
      <c r="A53" s="8">
        <v>52</v>
      </c>
      <c r="B53" s="27" t="s">
        <v>149</v>
      </c>
      <c r="C53" s="39">
        <v>56</v>
      </c>
      <c r="D53" s="29" t="s">
        <v>76</v>
      </c>
      <c r="E53" s="33">
        <v>52.4</v>
      </c>
      <c r="F53" s="29" t="s">
        <v>150</v>
      </c>
      <c r="G53" s="37">
        <f>E53/C53-1</f>
        <v>-6.4285714285714279E-2</v>
      </c>
      <c r="H53" s="38">
        <f>E53-C53</f>
        <v>-3.6000000000000014</v>
      </c>
      <c r="I53" s="32" t="s">
        <v>151</v>
      </c>
    </row>
    <row r="54" spans="1:46" ht="12.75" customHeight="1">
      <c r="A54" s="8">
        <v>53</v>
      </c>
      <c r="B54" s="27" t="s">
        <v>152</v>
      </c>
      <c r="C54" s="28">
        <v>62.7</v>
      </c>
      <c r="D54" s="29" t="s">
        <v>153</v>
      </c>
      <c r="E54" s="33">
        <v>53.3</v>
      </c>
      <c r="F54" s="29" t="s">
        <v>154</v>
      </c>
      <c r="G54" s="34">
        <f>E54/C54-1</f>
        <v>-0.14992025518341312</v>
      </c>
      <c r="H54" s="35">
        <f>E54-C54</f>
        <v>-9.4000000000000057</v>
      </c>
      <c r="I54" s="36" t="s">
        <v>38</v>
      </c>
    </row>
    <row r="55" spans="1:46" ht="12.75" customHeight="1">
      <c r="A55" s="8">
        <v>54</v>
      </c>
      <c r="B55" s="27" t="s">
        <v>155</v>
      </c>
      <c r="C55" s="28">
        <v>65.400000000000006</v>
      </c>
      <c r="D55" s="29" t="s">
        <v>156</v>
      </c>
      <c r="E55" s="40">
        <v>64.8</v>
      </c>
      <c r="F55" s="29" t="s">
        <v>157</v>
      </c>
      <c r="G55" s="37">
        <f>E55/C55-1</f>
        <v>-9.1743119266056716E-3</v>
      </c>
      <c r="H55" s="38">
        <f>E55-C55</f>
        <v>-0.60000000000000853</v>
      </c>
      <c r="I55" s="32" t="s">
        <v>119</v>
      </c>
    </row>
    <row r="56" spans="1:46" ht="12.75" customHeight="1">
      <c r="A56" s="8">
        <v>55</v>
      </c>
      <c r="B56" s="27" t="s">
        <v>158</v>
      </c>
      <c r="C56" s="28">
        <v>61.2</v>
      </c>
      <c r="D56" s="29" t="s">
        <v>7</v>
      </c>
      <c r="E56" s="28">
        <v>57.9</v>
      </c>
      <c r="F56" s="29" t="s">
        <v>159</v>
      </c>
      <c r="G56" s="37">
        <f>E56/C56-1</f>
        <v>-5.3921568627451011E-2</v>
      </c>
      <c r="H56" s="38">
        <f>E56-C56</f>
        <v>-3.3000000000000043</v>
      </c>
      <c r="I56" s="36" t="s">
        <v>71</v>
      </c>
    </row>
    <row r="57" spans="1:46" ht="12.75" customHeight="1">
      <c r="A57" s="8">
        <v>56</v>
      </c>
      <c r="B57" s="27" t="s">
        <v>160</v>
      </c>
      <c r="C57" s="28">
        <v>61.3</v>
      </c>
      <c r="D57" s="29" t="s">
        <v>161</v>
      </c>
      <c r="E57" s="28">
        <v>59.5</v>
      </c>
      <c r="F57" s="29" t="s">
        <v>73</v>
      </c>
      <c r="G57" s="37">
        <f>E57/C57-1</f>
        <v>-2.9363784665579096E-2</v>
      </c>
      <c r="H57" s="38">
        <f>E57-C57</f>
        <v>-1.7999999999999972</v>
      </c>
      <c r="I57" s="36" t="s">
        <v>162</v>
      </c>
    </row>
    <row r="58" spans="1:46" ht="12.75" customHeight="1">
      <c r="A58" s="8">
        <v>57</v>
      </c>
      <c r="B58" s="27" t="s">
        <v>163</v>
      </c>
      <c r="C58" s="39">
        <v>60</v>
      </c>
      <c r="D58" s="29" t="s">
        <v>90</v>
      </c>
      <c r="E58" s="28">
        <v>57.4</v>
      </c>
      <c r="F58" s="29" t="s">
        <v>164</v>
      </c>
      <c r="G58" s="37">
        <f>E58/C58-1</f>
        <v>-4.3333333333333335E-2</v>
      </c>
      <c r="H58" s="38">
        <f>E58-C58</f>
        <v>-2.6000000000000014</v>
      </c>
      <c r="I58" s="32" t="s">
        <v>48</v>
      </c>
    </row>
    <row r="59" spans="1:46" ht="12.75" customHeight="1">
      <c r="A59" s="8">
        <v>58</v>
      </c>
      <c r="B59" s="27" t="s">
        <v>165</v>
      </c>
      <c r="C59" s="28">
        <v>59.8</v>
      </c>
      <c r="D59" s="29" t="s">
        <v>166</v>
      </c>
      <c r="E59" s="28">
        <v>56.8</v>
      </c>
      <c r="F59" s="29" t="s">
        <v>167</v>
      </c>
      <c r="G59" s="37">
        <f>E59/C59-1</f>
        <v>-5.0167224080267525E-2</v>
      </c>
      <c r="H59" s="38">
        <f>E59-C59</f>
        <v>-3</v>
      </c>
      <c r="I59" s="36" t="s">
        <v>168</v>
      </c>
    </row>
    <row r="60" spans="1:46" ht="12.75" customHeight="1">
      <c r="A60" s="8">
        <v>59</v>
      </c>
      <c r="B60" s="27" t="s">
        <v>169</v>
      </c>
      <c r="C60" s="28">
        <v>58.9</v>
      </c>
      <c r="D60" s="29" t="s">
        <v>20</v>
      </c>
      <c r="E60" s="28">
        <v>58.9</v>
      </c>
      <c r="F60" s="29" t="s">
        <v>20</v>
      </c>
      <c r="G60" s="37">
        <f>E60/C60-1</f>
        <v>0</v>
      </c>
      <c r="H60" s="38">
        <f>E60-C60</f>
        <v>0</v>
      </c>
      <c r="I60" s="36" t="s">
        <v>170</v>
      </c>
    </row>
    <row r="61" spans="1:46" ht="12.75" customHeight="1">
      <c r="A61" s="8">
        <v>60</v>
      </c>
      <c r="B61" s="27" t="s">
        <v>171</v>
      </c>
      <c r="C61" s="28">
        <v>59.5</v>
      </c>
      <c r="D61" s="29" t="s">
        <v>73</v>
      </c>
      <c r="E61" s="39">
        <v>58</v>
      </c>
      <c r="F61" s="29" t="s">
        <v>113</v>
      </c>
      <c r="G61" s="37">
        <f>E61/C61-1</f>
        <v>-2.5210084033613467E-2</v>
      </c>
      <c r="H61" s="38">
        <f>E61-C61</f>
        <v>-1.5</v>
      </c>
      <c r="I61" s="36" t="s">
        <v>172</v>
      </c>
    </row>
    <row r="62" spans="1:46" ht="12.75" customHeight="1">
      <c r="A62" s="8">
        <v>61</v>
      </c>
      <c r="B62" s="27" t="s">
        <v>173</v>
      </c>
      <c r="C62" s="28">
        <v>58.8</v>
      </c>
      <c r="D62" s="29" t="s">
        <v>33</v>
      </c>
      <c r="E62" s="28">
        <v>56.7</v>
      </c>
      <c r="F62" s="29" t="s">
        <v>174</v>
      </c>
      <c r="G62" s="37">
        <f>E62/C62-1</f>
        <v>-3.5714285714285587E-2</v>
      </c>
      <c r="H62" s="38">
        <f>E62-C62</f>
        <v>-2.0999999999999943</v>
      </c>
      <c r="I62" s="32" t="s">
        <v>175</v>
      </c>
    </row>
    <row r="63" spans="1:46" ht="12.75" customHeight="1">
      <c r="A63" s="8">
        <v>62</v>
      </c>
      <c r="B63" s="27" t="s">
        <v>176</v>
      </c>
      <c r="C63" s="28">
        <v>60.6</v>
      </c>
      <c r="D63" s="29" t="s">
        <v>12</v>
      </c>
      <c r="E63" s="28">
        <v>58.6</v>
      </c>
      <c r="F63" s="29" t="s">
        <v>19</v>
      </c>
      <c r="G63" s="37">
        <f>E63/C63-1</f>
        <v>-3.3003300330032959E-2</v>
      </c>
      <c r="H63" s="38">
        <f>E63-C63</f>
        <v>-2</v>
      </c>
      <c r="I63" s="36" t="s">
        <v>177</v>
      </c>
    </row>
    <row r="64" spans="1:46" ht="12.75" customHeight="1">
      <c r="A64" s="8">
        <v>63</v>
      </c>
      <c r="B64" s="27" t="s">
        <v>178</v>
      </c>
      <c r="C64" s="28">
        <v>60.7</v>
      </c>
      <c r="D64" s="29" t="s">
        <v>179</v>
      </c>
      <c r="E64" s="28">
        <v>59.5</v>
      </c>
      <c r="F64" s="29" t="s">
        <v>73</v>
      </c>
      <c r="G64" s="37">
        <f>E64/C64-1</f>
        <v>-1.9769357495881379E-2</v>
      </c>
      <c r="H64" s="38">
        <f>E64-C64</f>
        <v>-1.2000000000000028</v>
      </c>
      <c r="I64" s="32" t="s">
        <v>45</v>
      </c>
    </row>
    <row r="65" spans="1:46" ht="12.75" customHeight="1">
      <c r="A65" s="8">
        <v>64</v>
      </c>
      <c r="B65" s="27" t="s">
        <v>180</v>
      </c>
      <c r="C65" s="28">
        <v>60.8</v>
      </c>
      <c r="D65" s="29" t="s">
        <v>181</v>
      </c>
      <c r="E65" s="28">
        <v>58.7</v>
      </c>
      <c r="F65" s="29" t="s">
        <v>31</v>
      </c>
      <c r="G65" s="37">
        <f>E65/C65-1</f>
        <v>-3.4539473684210398E-2</v>
      </c>
      <c r="H65" s="38">
        <f>E65-C65</f>
        <v>-2.0999999999999943</v>
      </c>
      <c r="I65" s="32" t="s">
        <v>175</v>
      </c>
    </row>
    <row r="66" spans="1:46" s="3" customFormat="1" ht="12.75" customHeight="1">
      <c r="A66" s="20">
        <v>65</v>
      </c>
      <c r="B66" s="21" t="s">
        <v>182</v>
      </c>
      <c r="C66" s="22">
        <v>59.2</v>
      </c>
      <c r="D66" s="23" t="s">
        <v>183</v>
      </c>
      <c r="E66" s="22">
        <v>59.4</v>
      </c>
      <c r="F66" s="23" t="s">
        <v>4</v>
      </c>
      <c r="G66" s="24">
        <f>E66/C66-1</f>
        <v>3.3783783783782884E-3</v>
      </c>
      <c r="H66" s="25">
        <f>E66-C66</f>
        <v>0.19999999999999574</v>
      </c>
      <c r="I66" s="26" t="s">
        <v>184</v>
      </c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  <c r="AH66" s="44"/>
      <c r="AI66" s="44"/>
      <c r="AJ66" s="44"/>
      <c r="AK66" s="44"/>
      <c r="AL66" s="44"/>
      <c r="AM66" s="44"/>
      <c r="AN66" s="44"/>
      <c r="AO66" s="44"/>
      <c r="AP66" s="44"/>
      <c r="AQ66" s="44"/>
      <c r="AR66" s="44"/>
      <c r="AS66" s="44"/>
      <c r="AT66" s="44"/>
    </row>
    <row r="67" spans="1:46" ht="12.75" customHeight="1">
      <c r="A67" s="8">
        <v>66</v>
      </c>
      <c r="B67" s="27" t="s">
        <v>185</v>
      </c>
      <c r="C67" s="28">
        <v>57.4</v>
      </c>
      <c r="D67" s="29" t="s">
        <v>164</v>
      </c>
      <c r="E67" s="28">
        <v>58.5</v>
      </c>
      <c r="F67" s="29" t="s">
        <v>55</v>
      </c>
      <c r="G67" s="30">
        <f>E67/C67-1</f>
        <v>1.9163763066202044E-2</v>
      </c>
      <c r="H67" s="38">
        <f>E67-C67</f>
        <v>1.1000000000000014</v>
      </c>
      <c r="I67" s="32" t="s">
        <v>137</v>
      </c>
    </row>
    <row r="68" spans="1:46" ht="12.75" customHeight="1">
      <c r="A68" s="8">
        <v>67</v>
      </c>
      <c r="B68" s="27" t="s">
        <v>186</v>
      </c>
      <c r="C68" s="28">
        <v>59.7</v>
      </c>
      <c r="D68" s="29" t="s">
        <v>187</v>
      </c>
      <c r="E68" s="39">
        <v>60</v>
      </c>
      <c r="F68" s="29" t="s">
        <v>90</v>
      </c>
      <c r="G68" s="37">
        <f>E68/C68-1</f>
        <v>5.0251256281406143E-3</v>
      </c>
      <c r="H68" s="38">
        <f>E68-C68</f>
        <v>0.29999999999999716</v>
      </c>
      <c r="I68" s="32" t="s">
        <v>21</v>
      </c>
    </row>
    <row r="69" spans="1:46" ht="12.75" customHeight="1">
      <c r="A69" s="8">
        <v>68</v>
      </c>
      <c r="B69" s="27" t="s">
        <v>242</v>
      </c>
      <c r="C69" s="28">
        <v>58.3</v>
      </c>
      <c r="D69" s="29" t="s">
        <v>148</v>
      </c>
      <c r="E69" s="39">
        <v>61</v>
      </c>
      <c r="F69" s="29" t="s">
        <v>188</v>
      </c>
      <c r="G69" s="30">
        <f>E69/C69-1</f>
        <v>4.6312178387650116E-2</v>
      </c>
      <c r="H69" s="31">
        <f>E69-C69</f>
        <v>2.7000000000000028</v>
      </c>
      <c r="I69" s="32" t="s">
        <v>189</v>
      </c>
    </row>
    <row r="70" spans="1:46" ht="12.75" customHeight="1">
      <c r="A70" s="8">
        <v>69</v>
      </c>
      <c r="B70" s="27" t="s">
        <v>243</v>
      </c>
      <c r="C70" s="28">
        <v>56.5</v>
      </c>
      <c r="D70" s="29" t="s">
        <v>190</v>
      </c>
      <c r="E70" s="28">
        <v>54.6</v>
      </c>
      <c r="F70" s="29" t="s">
        <v>51</v>
      </c>
      <c r="G70" s="37">
        <f>E70/C70-1</f>
        <v>-3.3628318584070782E-2</v>
      </c>
      <c r="H70" s="38">
        <f>E70-C70</f>
        <v>-1.8999999999999986</v>
      </c>
      <c r="I70" s="36" t="s">
        <v>93</v>
      </c>
    </row>
    <row r="71" spans="1:46" ht="12.75" customHeight="1">
      <c r="A71" s="8">
        <v>70</v>
      </c>
      <c r="B71" s="27" t="s">
        <v>241</v>
      </c>
      <c r="C71" s="28">
        <v>58.6</v>
      </c>
      <c r="D71" s="29" t="s">
        <v>19</v>
      </c>
      <c r="E71" s="28">
        <v>59.6</v>
      </c>
      <c r="F71" s="29" t="s">
        <v>8</v>
      </c>
      <c r="G71" s="37">
        <f>E71/C71-1</f>
        <v>1.7064846416382284E-2</v>
      </c>
      <c r="H71" s="38">
        <f>E71-C71</f>
        <v>1</v>
      </c>
      <c r="I71" s="32" t="s">
        <v>56</v>
      </c>
    </row>
    <row r="72" spans="1:46" ht="12.75" customHeight="1">
      <c r="A72" s="8">
        <v>71</v>
      </c>
      <c r="B72" s="27" t="s">
        <v>191</v>
      </c>
      <c r="C72" s="28">
        <v>58.8</v>
      </c>
      <c r="D72" s="29" t="s">
        <v>33</v>
      </c>
      <c r="E72" s="28">
        <v>56.9</v>
      </c>
      <c r="F72" s="29" t="s">
        <v>97</v>
      </c>
      <c r="G72" s="37">
        <f>E72/C72-1</f>
        <v>-3.2312925170068008E-2</v>
      </c>
      <c r="H72" s="38">
        <f>E72-C72</f>
        <v>-1.8999999999999986</v>
      </c>
      <c r="I72" s="36" t="s">
        <v>93</v>
      </c>
    </row>
    <row r="73" spans="1:46" s="3" customFormat="1" ht="12.75" customHeight="1">
      <c r="A73" s="20">
        <v>72</v>
      </c>
      <c r="B73" s="21" t="s">
        <v>192</v>
      </c>
      <c r="C73" s="22">
        <v>58.6</v>
      </c>
      <c r="D73" s="23" t="s">
        <v>19</v>
      </c>
      <c r="E73" s="22">
        <v>58.4</v>
      </c>
      <c r="F73" s="23" t="s">
        <v>50</v>
      </c>
      <c r="G73" s="24">
        <f>E73/C73-1</f>
        <v>-3.4129692832765013E-3</v>
      </c>
      <c r="H73" s="25">
        <f>E73-C73</f>
        <v>-0.20000000000000284</v>
      </c>
      <c r="I73" s="26" t="s">
        <v>193</v>
      </c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4"/>
      <c r="AF73" s="44"/>
      <c r="AG73" s="44"/>
      <c r="AH73" s="44"/>
      <c r="AI73" s="44"/>
      <c r="AJ73" s="44"/>
      <c r="AK73" s="44"/>
      <c r="AL73" s="44"/>
      <c r="AM73" s="44"/>
      <c r="AN73" s="44"/>
      <c r="AO73" s="44"/>
      <c r="AP73" s="44"/>
      <c r="AQ73" s="44"/>
      <c r="AR73" s="44"/>
      <c r="AS73" s="44"/>
      <c r="AT73" s="44"/>
    </row>
    <row r="74" spans="1:46" ht="12.75" customHeight="1">
      <c r="A74" s="8">
        <v>73</v>
      </c>
      <c r="B74" s="27" t="s">
        <v>194</v>
      </c>
      <c r="C74" s="28">
        <v>58.6</v>
      </c>
      <c r="D74" s="29" t="s">
        <v>19</v>
      </c>
      <c r="E74" s="28">
        <v>55.8</v>
      </c>
      <c r="F74" s="29" t="s">
        <v>24</v>
      </c>
      <c r="G74" s="37">
        <f>E74/C74-1</f>
        <v>-4.7781569965870352E-2</v>
      </c>
      <c r="H74" s="38">
        <f>E74-C74</f>
        <v>-2.8000000000000043</v>
      </c>
      <c r="I74" s="36" t="s">
        <v>143</v>
      </c>
    </row>
    <row r="75" spans="1:46" ht="12.75" customHeight="1">
      <c r="A75" s="8">
        <v>74</v>
      </c>
      <c r="B75" s="27" t="s">
        <v>195</v>
      </c>
      <c r="C75" s="28">
        <v>57.1</v>
      </c>
      <c r="D75" s="29" t="s">
        <v>40</v>
      </c>
      <c r="E75" s="28">
        <v>59.4</v>
      </c>
      <c r="F75" s="29" t="s">
        <v>4</v>
      </c>
      <c r="G75" s="30">
        <f>E75/C75-1</f>
        <v>4.0280210157618068E-2</v>
      </c>
      <c r="H75" s="31">
        <f>E75-C75</f>
        <v>2.2999999999999972</v>
      </c>
      <c r="I75" s="32" t="s">
        <v>196</v>
      </c>
    </row>
    <row r="76" spans="1:46" ht="12.75" customHeight="1">
      <c r="A76" s="8">
        <v>75</v>
      </c>
      <c r="B76" s="27" t="s">
        <v>197</v>
      </c>
      <c r="C76" s="28">
        <v>60.4</v>
      </c>
      <c r="D76" s="29" t="s">
        <v>102</v>
      </c>
      <c r="E76" s="40">
        <v>61.1</v>
      </c>
      <c r="F76" s="29" t="s">
        <v>30</v>
      </c>
      <c r="G76" s="37">
        <f>E76/C76-1</f>
        <v>1.1589403973510048E-2</v>
      </c>
      <c r="H76" s="38">
        <f>E76-C76</f>
        <v>0.70000000000000284</v>
      </c>
      <c r="I76" s="32" t="s">
        <v>198</v>
      </c>
    </row>
    <row r="77" spans="1:46" ht="12.75" customHeight="1">
      <c r="A77" s="8">
        <v>76</v>
      </c>
      <c r="B77" s="27" t="s">
        <v>199</v>
      </c>
      <c r="C77" s="28">
        <v>56.8</v>
      </c>
      <c r="D77" s="29" t="s">
        <v>167</v>
      </c>
      <c r="E77" s="28">
        <v>55.6</v>
      </c>
      <c r="F77" s="29" t="s">
        <v>59</v>
      </c>
      <c r="G77" s="37">
        <f>E77/C77-1</f>
        <v>-2.1126760563380254E-2</v>
      </c>
      <c r="H77" s="38">
        <f>E77-C77</f>
        <v>-1.1999999999999957</v>
      </c>
      <c r="I77" s="32" t="s">
        <v>45</v>
      </c>
    </row>
    <row r="78" spans="1:46" ht="12.75" customHeight="1">
      <c r="A78" s="8">
        <v>77</v>
      </c>
      <c r="B78" s="27" t="s">
        <v>200</v>
      </c>
      <c r="C78" s="28">
        <v>58.9</v>
      </c>
      <c r="D78" s="29" t="s">
        <v>20</v>
      </c>
      <c r="E78" s="28">
        <v>59.2</v>
      </c>
      <c r="F78" s="29" t="s">
        <v>183</v>
      </c>
      <c r="G78" s="37">
        <f>E78/C78-1</f>
        <v>5.0933786078100063E-3</v>
      </c>
      <c r="H78" s="38">
        <f>E78-C78</f>
        <v>0.30000000000000426</v>
      </c>
      <c r="I78" s="32" t="s">
        <v>21</v>
      </c>
    </row>
    <row r="79" spans="1:46" ht="12.75" customHeight="1">
      <c r="A79" s="8">
        <v>78</v>
      </c>
      <c r="B79" s="27" t="s">
        <v>201</v>
      </c>
      <c r="C79" s="28">
        <v>60.1</v>
      </c>
      <c r="D79" s="29" t="s">
        <v>202</v>
      </c>
      <c r="E79" s="28">
        <v>59.1</v>
      </c>
      <c r="F79" s="29" t="s">
        <v>91</v>
      </c>
      <c r="G79" s="37">
        <f>E79/C79-1</f>
        <v>-1.6638935108153063E-2</v>
      </c>
      <c r="H79" s="38">
        <f>E79-C79</f>
        <v>-1</v>
      </c>
      <c r="I79" s="36" t="s">
        <v>115</v>
      </c>
    </row>
    <row r="80" spans="1:46" ht="12.75" customHeight="1">
      <c r="A80" s="8">
        <v>79</v>
      </c>
      <c r="B80" s="27" t="s">
        <v>203</v>
      </c>
      <c r="C80" s="28">
        <v>57.7</v>
      </c>
      <c r="D80" s="29" t="s">
        <v>204</v>
      </c>
      <c r="E80" s="39">
        <v>57</v>
      </c>
      <c r="F80" s="29" t="s">
        <v>114</v>
      </c>
      <c r="G80" s="37">
        <f>E80/C80-1</f>
        <v>-1.2131715771230511E-2</v>
      </c>
      <c r="H80" s="38">
        <f>E80-C80</f>
        <v>-0.70000000000000284</v>
      </c>
      <c r="I80" s="32" t="s">
        <v>205</v>
      </c>
    </row>
    <row r="81" spans="1:46" ht="12.75" customHeight="1">
      <c r="A81" s="8">
        <v>80</v>
      </c>
      <c r="B81" s="27" t="s">
        <v>206</v>
      </c>
      <c r="C81" s="28">
        <v>59.1</v>
      </c>
      <c r="D81" s="29" t="s">
        <v>91</v>
      </c>
      <c r="E81" s="28">
        <v>59.1</v>
      </c>
      <c r="F81" s="29" t="s">
        <v>91</v>
      </c>
      <c r="G81" s="37">
        <f>E81/C81-1</f>
        <v>0</v>
      </c>
      <c r="H81" s="38">
        <f>E81-C81</f>
        <v>0</v>
      </c>
      <c r="I81" s="36" t="s">
        <v>170</v>
      </c>
    </row>
    <row r="82" spans="1:46" ht="12.75" customHeight="1">
      <c r="A82" s="8">
        <v>81</v>
      </c>
      <c r="B82" s="27" t="s">
        <v>207</v>
      </c>
      <c r="C82" s="28">
        <v>57.9</v>
      </c>
      <c r="D82" s="29" t="s">
        <v>159</v>
      </c>
      <c r="E82" s="28">
        <v>58.6</v>
      </c>
      <c r="F82" s="29" t="s">
        <v>19</v>
      </c>
      <c r="G82" s="37">
        <f>E82/C82-1</f>
        <v>1.2089810017271274E-2</v>
      </c>
      <c r="H82" s="38">
        <f>E82-C82</f>
        <v>0.70000000000000284</v>
      </c>
      <c r="I82" s="32" t="s">
        <v>198</v>
      </c>
    </row>
    <row r="83" spans="1:46" ht="12.75" customHeight="1">
      <c r="A83" s="8">
        <v>82</v>
      </c>
      <c r="B83" s="27" t="s">
        <v>208</v>
      </c>
      <c r="C83" s="28">
        <v>60.2</v>
      </c>
      <c r="D83" s="29" t="s">
        <v>107</v>
      </c>
      <c r="E83" s="28">
        <v>58.3</v>
      </c>
      <c r="F83" s="29" t="s">
        <v>148</v>
      </c>
      <c r="G83" s="37">
        <f>E83/C83-1</f>
        <v>-3.1561461794019974E-2</v>
      </c>
      <c r="H83" s="38">
        <f>E83-C83</f>
        <v>-1.9000000000000057</v>
      </c>
      <c r="I83" s="36" t="s">
        <v>93</v>
      </c>
    </row>
    <row r="84" spans="1:46" s="3" customFormat="1" ht="12.75" customHeight="1">
      <c r="A84" s="20">
        <v>83</v>
      </c>
      <c r="B84" s="21" t="s">
        <v>209</v>
      </c>
      <c r="C84" s="22">
        <v>58.9</v>
      </c>
      <c r="D84" s="23" t="s">
        <v>20</v>
      </c>
      <c r="E84" s="22">
        <v>58.1</v>
      </c>
      <c r="F84" s="23" t="s">
        <v>58</v>
      </c>
      <c r="G84" s="24">
        <f>E84/C84-1</f>
        <v>-1.3582342954159499E-2</v>
      </c>
      <c r="H84" s="25">
        <f>E84-C84</f>
        <v>-0.79999999999999716</v>
      </c>
      <c r="I84" s="42" t="s">
        <v>210</v>
      </c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44"/>
      <c r="Z84" s="44"/>
      <c r="AA84" s="44"/>
      <c r="AB84" s="44"/>
      <c r="AC84" s="44"/>
      <c r="AD84" s="44"/>
      <c r="AE84" s="44"/>
      <c r="AF84" s="44"/>
      <c r="AG84" s="44"/>
      <c r="AH84" s="44"/>
      <c r="AI84" s="44"/>
      <c r="AJ84" s="44"/>
      <c r="AK84" s="44"/>
      <c r="AL84" s="44"/>
      <c r="AM84" s="44"/>
      <c r="AN84" s="44"/>
      <c r="AO84" s="44"/>
      <c r="AP84" s="44"/>
      <c r="AQ84" s="44"/>
      <c r="AR84" s="44"/>
      <c r="AS84" s="44"/>
      <c r="AT84" s="44"/>
    </row>
    <row r="85" spans="1:46" ht="12.75" customHeight="1">
      <c r="A85" s="8">
        <v>84</v>
      </c>
      <c r="B85" s="27" t="s">
        <v>211</v>
      </c>
      <c r="C85" s="28">
        <v>59.3</v>
      </c>
      <c r="D85" s="29" t="s">
        <v>145</v>
      </c>
      <c r="E85" s="28">
        <v>59.3</v>
      </c>
      <c r="F85" s="29" t="s">
        <v>145</v>
      </c>
      <c r="G85" s="37">
        <f>E85/C85-1</f>
        <v>0</v>
      </c>
      <c r="H85" s="38">
        <f>E85-C85</f>
        <v>0</v>
      </c>
      <c r="I85" s="36" t="s">
        <v>170</v>
      </c>
    </row>
    <row r="86" spans="1:46" ht="12.75" customHeight="1">
      <c r="A86" s="8">
        <v>85</v>
      </c>
      <c r="B86" s="27" t="s">
        <v>212</v>
      </c>
      <c r="C86" s="28">
        <v>58.9</v>
      </c>
      <c r="D86" s="29" t="s">
        <v>20</v>
      </c>
      <c r="E86" s="28">
        <v>54.9</v>
      </c>
      <c r="F86" s="29" t="s">
        <v>213</v>
      </c>
      <c r="G86" s="34">
        <f>E86/C86-1</f>
        <v>-6.7911714770797937E-2</v>
      </c>
      <c r="H86" s="35">
        <f>E86-C86</f>
        <v>-4</v>
      </c>
      <c r="I86" s="36" t="s">
        <v>214</v>
      </c>
    </row>
    <row r="87" spans="1:46" ht="12.75" customHeight="1">
      <c r="A87" s="8">
        <v>86</v>
      </c>
      <c r="B87" s="27" t="s">
        <v>215</v>
      </c>
      <c r="C87" s="28">
        <v>58.6</v>
      </c>
      <c r="D87" s="29" t="s">
        <v>19</v>
      </c>
      <c r="E87" s="28">
        <v>59.4</v>
      </c>
      <c r="F87" s="29" t="s">
        <v>4</v>
      </c>
      <c r="G87" s="37">
        <f>E87/C87-1</f>
        <v>1.3651877133105783E-2</v>
      </c>
      <c r="H87" s="38">
        <f>E87-C87</f>
        <v>0.79999999999999716</v>
      </c>
      <c r="I87" s="32" t="s">
        <v>216</v>
      </c>
    </row>
    <row r="88" spans="1:46" ht="12.75" customHeight="1">
      <c r="A88" s="8">
        <v>87</v>
      </c>
      <c r="B88" s="27" t="s">
        <v>217</v>
      </c>
      <c r="C88" s="28">
        <v>58.5</v>
      </c>
      <c r="D88" s="29" t="s">
        <v>55</v>
      </c>
      <c r="E88" s="40">
        <v>61.4</v>
      </c>
      <c r="F88" s="29" t="s">
        <v>218</v>
      </c>
      <c r="G88" s="30">
        <f>E88/C88-1</f>
        <v>4.9572649572649619E-2</v>
      </c>
      <c r="H88" s="31">
        <f>E88-C88</f>
        <v>2.8999999999999986</v>
      </c>
      <c r="I88" s="32" t="s">
        <v>219</v>
      </c>
    </row>
    <row r="89" spans="1:46" ht="12.75" customHeight="1">
      <c r="A89" s="8">
        <v>88</v>
      </c>
      <c r="B89" s="27" t="s">
        <v>220</v>
      </c>
      <c r="C89" s="28">
        <v>57.7</v>
      </c>
      <c r="D89" s="29" t="s">
        <v>204</v>
      </c>
      <c r="E89" s="28">
        <v>56.1</v>
      </c>
      <c r="F89" s="29" t="s">
        <v>221</v>
      </c>
      <c r="G89" s="37">
        <f>E89/C89-1</f>
        <v>-2.7729636048526851E-2</v>
      </c>
      <c r="H89" s="38">
        <f>E89-C89</f>
        <v>-1.6000000000000014</v>
      </c>
      <c r="I89" s="32" t="s">
        <v>9</v>
      </c>
    </row>
    <row r="90" spans="1:46" ht="12.75" customHeight="1">
      <c r="A90" s="8">
        <v>89</v>
      </c>
      <c r="B90" s="27" t="s">
        <v>222</v>
      </c>
      <c r="C90" s="28">
        <v>60.3</v>
      </c>
      <c r="D90" s="29" t="s">
        <v>3</v>
      </c>
      <c r="E90" s="28">
        <v>59.3</v>
      </c>
      <c r="F90" s="29" t="s">
        <v>145</v>
      </c>
      <c r="G90" s="37">
        <f>E90/C90-1</f>
        <v>-1.6583747927031545E-2</v>
      </c>
      <c r="H90" s="38">
        <f>E90-C90</f>
        <v>-1</v>
      </c>
      <c r="I90" s="36" t="s">
        <v>115</v>
      </c>
    </row>
    <row r="91" spans="1:46" ht="12.75" customHeight="1">
      <c r="A91" s="8">
        <v>90</v>
      </c>
      <c r="B91" s="27" t="s">
        <v>223</v>
      </c>
      <c r="C91" s="28">
        <v>57.4</v>
      </c>
      <c r="D91" s="29" t="s">
        <v>164</v>
      </c>
      <c r="E91" s="28">
        <v>57.4</v>
      </c>
      <c r="F91" s="29" t="s">
        <v>164</v>
      </c>
      <c r="G91" s="37">
        <f>E91/C91-1</f>
        <v>0</v>
      </c>
      <c r="H91" s="38">
        <f>E91-C91</f>
        <v>0</v>
      </c>
      <c r="I91" s="36" t="s">
        <v>170</v>
      </c>
    </row>
    <row r="92" spans="1:46" ht="12.75" customHeight="1">
      <c r="A92" s="8">
        <v>91</v>
      </c>
      <c r="B92" s="27" t="s">
        <v>224</v>
      </c>
      <c r="C92" s="28">
        <v>56.1</v>
      </c>
      <c r="D92" s="29" t="s">
        <v>221</v>
      </c>
      <c r="E92" s="33">
        <v>45.9</v>
      </c>
      <c r="F92" s="29" t="s">
        <v>225</v>
      </c>
      <c r="G92" s="34">
        <f>E92/C92-1</f>
        <v>-0.18181818181818188</v>
      </c>
      <c r="H92" s="35">
        <f>E92-C92</f>
        <v>-10.200000000000003</v>
      </c>
      <c r="I92" s="32" t="s">
        <v>226</v>
      </c>
    </row>
    <row r="93" spans="1:46" ht="12.75" customHeight="1">
      <c r="A93" s="8">
        <v>92</v>
      </c>
      <c r="B93" s="27" t="s">
        <v>227</v>
      </c>
      <c r="C93" s="28">
        <v>60.3</v>
      </c>
      <c r="D93" s="29" t="s">
        <v>3</v>
      </c>
      <c r="E93" s="39">
        <v>59</v>
      </c>
      <c r="F93" s="29" t="s">
        <v>82</v>
      </c>
      <c r="G93" s="37">
        <f>E93/C93-1</f>
        <v>-2.1558872305140864E-2</v>
      </c>
      <c r="H93" s="38">
        <f>E93-C93</f>
        <v>-1.2999999999999972</v>
      </c>
      <c r="I93" s="36" t="s">
        <v>146</v>
      </c>
    </row>
    <row r="94" spans="1:46" ht="12.75" customHeight="1">
      <c r="A94" s="8">
        <v>93</v>
      </c>
      <c r="B94" s="27" t="s">
        <v>228</v>
      </c>
      <c r="C94" s="39">
        <v>53</v>
      </c>
      <c r="D94" s="29" t="s">
        <v>229</v>
      </c>
      <c r="E94" s="33">
        <v>48.8</v>
      </c>
      <c r="F94" s="29" t="s">
        <v>230</v>
      </c>
      <c r="G94" s="34">
        <f>E94/C94-1</f>
        <v>-7.9245283018868018E-2</v>
      </c>
      <c r="H94" s="35">
        <f>E94-C94</f>
        <v>-4.2000000000000028</v>
      </c>
      <c r="I94" s="32" t="s">
        <v>231</v>
      </c>
    </row>
    <row r="95" spans="1:46" ht="12.75" customHeight="1">
      <c r="A95" s="8">
        <v>94</v>
      </c>
      <c r="B95" s="27" t="s">
        <v>232</v>
      </c>
      <c r="C95" s="28">
        <v>49.1</v>
      </c>
      <c r="D95" s="29" t="s">
        <v>233</v>
      </c>
      <c r="E95" s="33">
        <v>40.299999999999997</v>
      </c>
      <c r="F95" s="29" t="s">
        <v>234</v>
      </c>
      <c r="G95" s="34">
        <f>E95/C95-1</f>
        <v>-0.17922606924643592</v>
      </c>
      <c r="H95" s="35">
        <f>E95-C95</f>
        <v>-8.8000000000000043</v>
      </c>
      <c r="I95" s="36" t="s">
        <v>235</v>
      </c>
    </row>
  </sheetData>
  <autoFilter ref="A1:U95">
    <sortState ref="A2:U95">
      <sortCondition ref="A1:A95"/>
    </sortState>
  </autoFilter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Ожидаемый период здоровой жизни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andreeva</dc:creator>
  <cp:lastModifiedBy>iashunskii</cp:lastModifiedBy>
  <dcterms:created xsi:type="dcterms:W3CDTF">2001-12-31T21:20:37Z</dcterms:created>
  <dcterms:modified xsi:type="dcterms:W3CDTF">2022-06-20T09:55:19Z</dcterms:modified>
</cp:coreProperties>
</file>