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445" tabRatio="842"/>
  </bookViews>
  <sheets>
    <sheet name="Вариант 1" sheetId="3" r:id="rId1"/>
    <sheet name="Вариант 2" sheetId="4" r:id="rId2"/>
    <sheet name="Вариант 3" sheetId="6" r:id="rId3"/>
  </sheets>
  <calcPr calcId="125725"/>
</workbook>
</file>

<file path=xl/calcChain.xml><?xml version="1.0" encoding="utf-8"?>
<calcChain xmlns="http://schemas.openxmlformats.org/spreadsheetml/2006/main">
  <c r="K10" i="3"/>
  <c r="K3"/>
  <c r="E85"/>
  <c r="E79"/>
  <c r="E3"/>
  <c r="M4" i="4" l="1"/>
  <c r="M5"/>
  <c r="M6"/>
  <c r="M7"/>
  <c r="M8"/>
  <c r="M9"/>
  <c r="M10"/>
  <c r="M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K4" i="3"/>
  <c r="K5"/>
  <c r="K6"/>
  <c r="K7"/>
  <c r="K8"/>
  <c r="K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80"/>
  <c r="E81"/>
  <c r="E82"/>
  <c r="E83"/>
  <c r="E84"/>
</calcChain>
</file>

<file path=xl/sharedStrings.xml><?xml version="1.0" encoding="utf-8"?>
<sst xmlns="http://schemas.openxmlformats.org/spreadsheetml/2006/main" count="315" uniqueCount="122">
  <si>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</si>
  <si>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</si>
  <si>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</si>
  <si>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</si>
  <si>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</si>
  <si>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</si>
  <si>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</si>
  <si>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</si>
  <si>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</si>
  <si>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</si>
  <si>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</si>
  <si>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</si>
  <si>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</si>
  <si>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</si>
  <si>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</si>
  <si>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</si>
  <si>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</si>
  <si>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</si>
  <si>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</si>
  <si>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</si>
  <si>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</si>
  <si>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</si>
  <si>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</si>
  <si>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</si>
  <si>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</si>
  <si>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</si>
  <si>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</si>
  <si>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</si>
  <si>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</si>
  <si>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</si>
  <si>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</si>
  <si>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</si>
  <si>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</si>
  <si>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</si>
  <si>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</si>
  <si>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</si>
  <si>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</si>
  <si>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</si>
  <si>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</si>
  <si>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</si>
  <si>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</si>
  <si>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</si>
  <si>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</si>
  <si>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</si>
  <si>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</si>
  <si>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</si>
  <si>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</si>
  <si>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</si>
  <si>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</si>
  <si>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</si>
  <si>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</si>
  <si>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</si>
  <si>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</si>
  <si>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</si>
  <si>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</si>
  <si>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</si>
  <si>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</si>
  <si>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</si>
  <si>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</si>
  <si>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</si>
  <si>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</si>
  <si>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</si>
  <si>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</si>
  <si>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</si>
  <si>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</si>
  <si>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</si>
  <si>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</si>
  <si>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</si>
  <si>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</si>
  <si>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</si>
  <si>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</si>
  <si>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</si>
  <si>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</si>
  <si>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</si>
  <si>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</si>
  <si>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</si>
  <si>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</si>
  <si>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</si>
  <si>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</si>
  <si>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</si>
  <si>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</si>
  <si>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</si>
  <si>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</si>
  <si>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Среднемесячная номинальная начисленная заработная плата работников организаций</t>
  </si>
  <si>
    <t>Сколько лет копить на квартиру в регионе</t>
  </si>
  <si>
    <t>Переплата по сравнению с накоплением (на…%%)</t>
  </si>
  <si>
    <t>Субъект РФ</t>
  </si>
  <si>
    <r>
      <rPr>
        <sz val="18"/>
        <color theme="1"/>
        <rFont val="Arial"/>
        <family val="2"/>
        <charset val="204"/>
      </rPr>
      <t xml:space="preserve">Вариант 2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Семья, в которой работают оба взрослых человека. На одну зарплату живут, вторую откладывают. Снимают квартиру.</t>
    </r>
  </si>
  <si>
    <t>Стоимость аренды двухкомнатной квартиры в регионе</t>
  </si>
  <si>
    <t>Сумма ежемесячного платежа по ипотеке (аннуитет)</t>
  </si>
  <si>
    <t>Федеральный округ</t>
  </si>
  <si>
    <t>№</t>
  </si>
  <si>
    <t>Средняя цена 1 кв. м общей площади квартир на рынке жилья округа</t>
  </si>
  <si>
    <t>Сколько лет копить на квартиру жителям округа</t>
  </si>
  <si>
    <t>Сколько лет копить на квартиру жителям округа с учетом съема жилья</t>
  </si>
  <si>
    <t>Сколько лет копить на квартиру в регионе с учетом съема жилья</t>
  </si>
  <si>
    <t>Стоимость аренды двухкомнатной квартиры в округе</t>
  </si>
  <si>
    <t xml:space="preserve">Северо-Кавказский </t>
  </si>
  <si>
    <t xml:space="preserve">Приволжский </t>
  </si>
  <si>
    <t xml:space="preserve">Дальневосточный </t>
  </si>
  <si>
    <t xml:space="preserve">Центральный </t>
  </si>
  <si>
    <t>Уральский</t>
  </si>
  <si>
    <t xml:space="preserve">Сибирский </t>
  </si>
  <si>
    <t xml:space="preserve">Северо-Западный </t>
  </si>
  <si>
    <t>Южный  (с 29.07.2016)</t>
  </si>
  <si>
    <t>Южный (с 29.07.2016)</t>
  </si>
  <si>
    <t>Северо-Кавказский</t>
  </si>
  <si>
    <t>Приволжский</t>
  </si>
  <si>
    <t>Дальневосточный</t>
  </si>
  <si>
    <t>Сибирский</t>
  </si>
  <si>
    <t>Центральный</t>
  </si>
  <si>
    <t>Северо-Западный</t>
  </si>
  <si>
    <t>Средневсвешенная ставка по кредиту в округе, %</t>
  </si>
  <si>
    <t>Средняя цена 1 кв.м общей площади квартир на рынке жилья региона</t>
  </si>
  <si>
    <t>Стоимость квартиры размером 50 кв.м</t>
  </si>
  <si>
    <t>Средняя цена 1 кв. м общей площади квартир на рынке жилья</t>
  </si>
  <si>
    <t>Стоимость квартиры размером 50 м2</t>
  </si>
  <si>
    <t>Средневсвешенная ставка по кредиту, %</t>
  </si>
  <si>
    <t>Южный</t>
  </si>
  <si>
    <t xml:space="preserve">Сумма ежемесячного платежа при ипотеке  </t>
  </si>
  <si>
    <r>
      <rPr>
        <sz val="18"/>
        <color theme="1"/>
        <rFont val="Arial"/>
        <family val="2"/>
        <charset val="204"/>
      </rPr>
      <t xml:space="preserve">Вариант 3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Семья, в которой работают оба взрослых человека. Квартиру не снимают. Сравниваем, что более эффективно: копить или взять ипотеку. </t>
    </r>
  </si>
  <si>
    <r>
      <rPr>
        <sz val="18"/>
        <color theme="1"/>
        <rFont val="Arial"/>
        <family val="2"/>
        <charset val="204"/>
      </rPr>
      <t xml:space="preserve">Вариант 1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Семья, в которой работают оба взрослых человека. На одну зарплату живут, вторую откладывают. За съемную квартиру не платят (например, живут у родителей). 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</si>
</sst>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\ ##0.####"/>
    <numFmt numFmtId="166" formatCode="#,##0.0"/>
  </numFmts>
  <fonts count="12">
    <font>
      <sz val="11"/>
      <color theme="1"/>
      <name val="Calibri"/>
      <family val="2"/>
      <scheme val="minor"/>
    </font>
    <font>
      <sz val="8.5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/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B1" workbookViewId="0">
      <selection activeCell="B1" sqref="B1:E1"/>
    </sheetView>
  </sheetViews>
  <sheetFormatPr defaultRowHeight="15"/>
  <cols>
    <col min="1" max="1" width="4.42578125" style="2" customWidth="1"/>
    <col min="2" max="2" width="28.140625" customWidth="1"/>
    <col min="3" max="3" width="20.85546875" style="4" customWidth="1"/>
    <col min="4" max="4" width="21.140625" style="4" customWidth="1"/>
    <col min="5" max="5" width="16" customWidth="1"/>
    <col min="7" max="7" width="5.7109375" customWidth="1"/>
    <col min="8" max="8" width="20.5703125" customWidth="1"/>
    <col min="9" max="9" width="18" style="16" customWidth="1"/>
    <col min="10" max="10" width="20.140625" style="16" customWidth="1"/>
    <col min="11" max="11" width="13.85546875" style="16" customWidth="1"/>
  </cols>
  <sheetData>
    <row r="1" spans="1:11" s="2" customFormat="1" ht="70.5" customHeight="1">
      <c r="B1" s="44" t="s">
        <v>121</v>
      </c>
      <c r="C1" s="44"/>
      <c r="D1" s="44"/>
      <c r="E1" s="44"/>
      <c r="I1" s="16"/>
      <c r="J1" s="16"/>
      <c r="K1" s="16"/>
    </row>
    <row r="2" spans="1:11" s="1" customFormat="1" ht="84.75" customHeight="1">
      <c r="A2" s="24" t="s">
        <v>91</v>
      </c>
      <c r="B2" s="24" t="s">
        <v>86</v>
      </c>
      <c r="C2" s="24" t="s">
        <v>113</v>
      </c>
      <c r="D2" s="24" t="s">
        <v>83</v>
      </c>
      <c r="E2" s="24" t="s">
        <v>84</v>
      </c>
      <c r="G2" s="24" t="s">
        <v>91</v>
      </c>
      <c r="H2" s="24" t="s">
        <v>90</v>
      </c>
      <c r="I2" s="24" t="s">
        <v>92</v>
      </c>
      <c r="J2" s="24" t="s">
        <v>83</v>
      </c>
      <c r="K2" s="24" t="s">
        <v>93</v>
      </c>
    </row>
    <row r="3" spans="1:11" ht="25.5">
      <c r="A3" s="7">
        <v>1</v>
      </c>
      <c r="B3" s="6" t="s">
        <v>77</v>
      </c>
      <c r="C3" s="11">
        <v>83407.520000000004</v>
      </c>
      <c r="D3" s="9">
        <v>44395</v>
      </c>
      <c r="E3" s="29">
        <f>C3*50/(D3*0.87)/12</f>
        <v>8.9978894623717149</v>
      </c>
      <c r="G3" s="7">
        <v>1</v>
      </c>
      <c r="H3" s="6" t="s">
        <v>105</v>
      </c>
      <c r="I3" s="11">
        <v>50891.13</v>
      </c>
      <c r="J3" s="11">
        <v>33168</v>
      </c>
      <c r="K3" s="5">
        <f>I3*50/(J3*0.87)/12</f>
        <v>7.3483919897865837</v>
      </c>
    </row>
    <row r="4" spans="1:11">
      <c r="A4" s="7">
        <v>2</v>
      </c>
      <c r="B4" s="6" t="s">
        <v>50</v>
      </c>
      <c r="C4" s="11">
        <v>57424.23</v>
      </c>
      <c r="D4" s="9">
        <v>33900</v>
      </c>
      <c r="E4" s="29">
        <f t="shared" ref="E4:E65" si="0">C4*50/(D4*0.87)/12</f>
        <v>8.1126919947106089</v>
      </c>
      <c r="G4" s="7">
        <v>2</v>
      </c>
      <c r="H4" s="6" t="s">
        <v>97</v>
      </c>
      <c r="I4" s="11">
        <v>38378.15</v>
      </c>
      <c r="J4" s="11">
        <v>28953</v>
      </c>
      <c r="K4" s="5">
        <f t="shared" ref="K4:K9" si="1">I4*50/(J4*0.87)/12</f>
        <v>6.3483369731337609</v>
      </c>
    </row>
    <row r="5" spans="1:11">
      <c r="A5" s="7">
        <v>3</v>
      </c>
      <c r="B5" s="6" t="s">
        <v>45</v>
      </c>
      <c r="C5" s="11">
        <v>58110.74</v>
      </c>
      <c r="D5" s="9">
        <v>35312</v>
      </c>
      <c r="E5" s="29">
        <f t="shared" si="0"/>
        <v>7.8814041051895138</v>
      </c>
      <c r="G5" s="7">
        <v>3</v>
      </c>
      <c r="H5" s="6" t="s">
        <v>98</v>
      </c>
      <c r="I5" s="11">
        <v>43316.86</v>
      </c>
      <c r="J5" s="11">
        <v>32758</v>
      </c>
      <c r="K5" s="5">
        <f t="shared" si="1"/>
        <v>6.3329942625813489</v>
      </c>
    </row>
    <row r="6" spans="1:11">
      <c r="A6" s="7">
        <v>4</v>
      </c>
      <c r="B6" s="6" t="s">
        <v>17</v>
      </c>
      <c r="C6" s="11">
        <v>147806.74</v>
      </c>
      <c r="D6" s="9">
        <v>90094</v>
      </c>
      <c r="E6" s="29">
        <f t="shared" si="0"/>
        <v>7.8572012101111595</v>
      </c>
      <c r="G6" s="7">
        <v>4</v>
      </c>
      <c r="H6" s="6" t="s">
        <v>99</v>
      </c>
      <c r="I6" s="11">
        <v>62210.53</v>
      </c>
      <c r="J6" s="11">
        <v>56305</v>
      </c>
      <c r="K6" s="5">
        <f t="shared" si="1"/>
        <v>5.2915931327767725</v>
      </c>
    </row>
    <row r="7" spans="1:11">
      <c r="A7" s="7">
        <v>5</v>
      </c>
      <c r="B7" s="6" t="s">
        <v>40</v>
      </c>
      <c r="C7" s="11">
        <v>42603.96</v>
      </c>
      <c r="D7" s="9">
        <v>26116</v>
      </c>
      <c r="E7" s="29">
        <f t="shared" si="0"/>
        <v>7.8129098645653441</v>
      </c>
      <c r="G7" s="7">
        <v>5</v>
      </c>
      <c r="H7" s="6" t="s">
        <v>102</v>
      </c>
      <c r="I7" s="11">
        <v>43885.01</v>
      </c>
      <c r="J7" s="11">
        <v>39955</v>
      </c>
      <c r="K7" s="5">
        <f t="shared" si="1"/>
        <v>5.2603491667589646</v>
      </c>
    </row>
    <row r="8" spans="1:11">
      <c r="A8" s="7">
        <v>6</v>
      </c>
      <c r="B8" s="6" t="s">
        <v>36</v>
      </c>
      <c r="C8" s="11">
        <v>45822.879999999997</v>
      </c>
      <c r="D8" s="9">
        <v>28158</v>
      </c>
      <c r="E8" s="29">
        <f t="shared" si="0"/>
        <v>7.793814814542678</v>
      </c>
      <c r="G8" s="7">
        <v>6</v>
      </c>
      <c r="H8" s="6" t="s">
        <v>100</v>
      </c>
      <c r="I8" s="11">
        <v>61644.66</v>
      </c>
      <c r="J8" s="11">
        <v>58177</v>
      </c>
      <c r="K8" s="5">
        <f t="shared" si="1"/>
        <v>5.0747382294895145</v>
      </c>
    </row>
    <row r="9" spans="1:11">
      <c r="A9" s="7">
        <v>7</v>
      </c>
      <c r="B9" s="6" t="s">
        <v>32</v>
      </c>
      <c r="C9" s="11">
        <v>56303.92</v>
      </c>
      <c r="D9" s="9">
        <v>34643</v>
      </c>
      <c r="E9" s="29">
        <f t="shared" si="0"/>
        <v>7.7838174890174257</v>
      </c>
      <c r="G9" s="7">
        <v>7</v>
      </c>
      <c r="H9" s="6" t="s">
        <v>101</v>
      </c>
      <c r="I9" s="11">
        <v>52618.15</v>
      </c>
      <c r="J9" s="11">
        <v>50238</v>
      </c>
      <c r="K9" s="5">
        <f t="shared" si="1"/>
        <v>5.0161756857282711</v>
      </c>
    </row>
    <row r="10" spans="1:11">
      <c r="A10" s="7">
        <v>8</v>
      </c>
      <c r="B10" s="6" t="s">
        <v>42</v>
      </c>
      <c r="C10" s="11">
        <v>51267.55</v>
      </c>
      <c r="D10" s="9">
        <v>32991</v>
      </c>
      <c r="E10" s="29">
        <f t="shared" si="0"/>
        <v>7.4424613771943617</v>
      </c>
      <c r="G10" s="7">
        <v>8</v>
      </c>
      <c r="H10" s="6" t="s">
        <v>103</v>
      </c>
      <c r="I10" s="11">
        <v>49315.78</v>
      </c>
      <c r="J10" s="11">
        <v>51726</v>
      </c>
      <c r="K10" s="5">
        <f>I10*50/(J10*0.87)/12</f>
        <v>4.5661115459102728</v>
      </c>
    </row>
    <row r="11" spans="1:11">
      <c r="A11" s="7">
        <v>9</v>
      </c>
      <c r="B11" s="6" t="s">
        <v>35</v>
      </c>
      <c r="C11" s="11">
        <v>49715.93</v>
      </c>
      <c r="D11" s="9">
        <v>32084</v>
      </c>
      <c r="E11" s="29">
        <f t="shared" si="0"/>
        <v>7.4212415230900115</v>
      </c>
    </row>
    <row r="12" spans="1:11" ht="25.5">
      <c r="A12" s="7">
        <v>10</v>
      </c>
      <c r="B12" s="6" t="s">
        <v>39</v>
      </c>
      <c r="C12" s="11">
        <v>41535.629999999997</v>
      </c>
      <c r="D12" s="9">
        <v>27025</v>
      </c>
      <c r="E12" s="29">
        <f t="shared" si="0"/>
        <v>7.3607930077514432</v>
      </c>
    </row>
    <row r="13" spans="1:11">
      <c r="A13" s="7">
        <v>11</v>
      </c>
      <c r="B13" s="6" t="s">
        <v>67</v>
      </c>
      <c r="C13" s="11">
        <v>40401</v>
      </c>
      <c r="D13" s="9">
        <v>26860</v>
      </c>
      <c r="E13" s="29">
        <f t="shared" si="0"/>
        <v>7.203699899863917</v>
      </c>
    </row>
    <row r="14" spans="1:11">
      <c r="A14" s="7">
        <v>12</v>
      </c>
      <c r="B14" s="6" t="s">
        <v>24</v>
      </c>
      <c r="C14" s="11">
        <v>47396.27</v>
      </c>
      <c r="D14" s="9">
        <v>32906</v>
      </c>
      <c r="E14" s="29">
        <f t="shared" si="0"/>
        <v>6.8982444012702615</v>
      </c>
    </row>
    <row r="15" spans="1:11">
      <c r="A15" s="7">
        <v>13</v>
      </c>
      <c r="B15" s="6" t="s">
        <v>1</v>
      </c>
      <c r="C15" s="11">
        <v>45803.44</v>
      </c>
      <c r="D15" s="9">
        <v>31947</v>
      </c>
      <c r="E15" s="29">
        <f t="shared" si="0"/>
        <v>6.8665331361197248</v>
      </c>
    </row>
    <row r="16" spans="1:11">
      <c r="A16" s="7">
        <v>14</v>
      </c>
      <c r="B16" s="6" t="s">
        <v>57</v>
      </c>
      <c r="C16" s="11">
        <v>57094.74</v>
      </c>
      <c r="D16" s="9">
        <v>40338</v>
      </c>
      <c r="E16" s="29">
        <f t="shared" si="0"/>
        <v>6.7787753825006289</v>
      </c>
    </row>
    <row r="17" spans="1:5">
      <c r="A17" s="7">
        <v>15</v>
      </c>
      <c r="B17" s="6" t="s">
        <v>55</v>
      </c>
      <c r="C17" s="11">
        <v>40254.730000000003</v>
      </c>
      <c r="D17" s="9">
        <v>28566</v>
      </c>
      <c r="E17" s="29">
        <f t="shared" si="0"/>
        <v>6.7489621399713471</v>
      </c>
    </row>
    <row r="18" spans="1:5">
      <c r="A18" s="7">
        <v>16</v>
      </c>
      <c r="B18" s="6" t="s">
        <v>44</v>
      </c>
      <c r="C18" s="11">
        <v>38687.370000000003</v>
      </c>
      <c r="D18" s="9">
        <v>27586</v>
      </c>
      <c r="E18" s="29">
        <f t="shared" si="0"/>
        <v>6.7166076662241645</v>
      </c>
    </row>
    <row r="19" spans="1:5">
      <c r="A19" s="7">
        <v>17</v>
      </c>
      <c r="B19" s="6" t="s">
        <v>29</v>
      </c>
      <c r="C19" s="11">
        <v>86362.85</v>
      </c>
      <c r="D19" s="9">
        <v>62619</v>
      </c>
      <c r="E19" s="29">
        <f t="shared" si="0"/>
        <v>6.6052664844909232</v>
      </c>
    </row>
    <row r="20" spans="1:5">
      <c r="A20" s="7">
        <v>18</v>
      </c>
      <c r="B20" s="6" t="s">
        <v>72</v>
      </c>
      <c r="C20" s="11">
        <v>51592.55</v>
      </c>
      <c r="D20" s="9">
        <v>37432</v>
      </c>
      <c r="E20" s="29">
        <f t="shared" si="0"/>
        <v>6.6010567617274214</v>
      </c>
    </row>
    <row r="21" spans="1:5">
      <c r="A21" s="7">
        <v>19</v>
      </c>
      <c r="B21" s="6" t="s">
        <v>5</v>
      </c>
      <c r="C21" s="11">
        <v>36874.57</v>
      </c>
      <c r="D21" s="9">
        <v>27860</v>
      </c>
      <c r="E21" s="29">
        <f t="shared" si="0"/>
        <v>6.3389212757823046</v>
      </c>
    </row>
    <row r="22" spans="1:5">
      <c r="A22" s="7">
        <v>20</v>
      </c>
      <c r="B22" s="6" t="s">
        <v>81</v>
      </c>
      <c r="C22" s="11">
        <v>99744.51</v>
      </c>
      <c r="D22" s="9">
        <v>75923</v>
      </c>
      <c r="E22" s="29">
        <f t="shared" si="0"/>
        <v>6.2919483154514841</v>
      </c>
    </row>
    <row r="23" spans="1:5">
      <c r="A23" s="7">
        <v>21</v>
      </c>
      <c r="B23" s="6" t="s">
        <v>4</v>
      </c>
      <c r="C23" s="11">
        <v>43085.79</v>
      </c>
      <c r="D23" s="9">
        <v>32823</v>
      </c>
      <c r="E23" s="29">
        <f t="shared" si="0"/>
        <v>6.2867370126288655</v>
      </c>
    </row>
    <row r="24" spans="1:5">
      <c r="A24" s="7">
        <v>22</v>
      </c>
      <c r="B24" s="6" t="s">
        <v>14</v>
      </c>
      <c r="C24" s="11">
        <v>42498.239999999998</v>
      </c>
      <c r="D24" s="9">
        <v>32627</v>
      </c>
      <c r="E24" s="29">
        <f t="shared" si="0"/>
        <v>6.2382576450151115</v>
      </c>
    </row>
    <row r="25" spans="1:5">
      <c r="A25" s="7">
        <v>23</v>
      </c>
      <c r="B25" s="6" t="s">
        <v>65</v>
      </c>
      <c r="C25" s="11">
        <v>56771.93</v>
      </c>
      <c r="D25" s="9">
        <v>43788</v>
      </c>
      <c r="E25" s="29">
        <f t="shared" si="0"/>
        <v>6.2093773745111855</v>
      </c>
    </row>
    <row r="26" spans="1:5">
      <c r="A26" s="7">
        <v>24</v>
      </c>
      <c r="B26" s="6" t="s">
        <v>30</v>
      </c>
      <c r="C26" s="11">
        <v>37575.51</v>
      </c>
      <c r="D26" s="9">
        <v>29027</v>
      </c>
      <c r="E26" s="29">
        <f t="shared" si="0"/>
        <v>6.1997222958094111</v>
      </c>
    </row>
    <row r="27" spans="1:5">
      <c r="A27" s="7">
        <v>25</v>
      </c>
      <c r="B27" s="6" t="s">
        <v>52</v>
      </c>
      <c r="C27" s="11">
        <v>38293.839999999997</v>
      </c>
      <c r="D27" s="9">
        <v>29892</v>
      </c>
      <c r="E27" s="29">
        <f t="shared" si="0"/>
        <v>6.1354080308523189</v>
      </c>
    </row>
    <row r="28" spans="1:5">
      <c r="A28" s="7">
        <v>26</v>
      </c>
      <c r="B28" s="6" t="s">
        <v>15</v>
      </c>
      <c r="C28" s="11">
        <v>45357.74</v>
      </c>
      <c r="D28" s="9">
        <v>35545</v>
      </c>
      <c r="E28" s="29">
        <f t="shared" si="0"/>
        <v>6.1114237039120987</v>
      </c>
    </row>
    <row r="29" spans="1:5">
      <c r="A29" s="7">
        <v>27</v>
      </c>
      <c r="B29" s="6" t="s">
        <v>31</v>
      </c>
      <c r="C29" s="11">
        <v>36933.96</v>
      </c>
      <c r="D29" s="9">
        <v>29049</v>
      </c>
      <c r="E29" s="29">
        <f t="shared" si="0"/>
        <v>6.0892554514508381</v>
      </c>
    </row>
    <row r="30" spans="1:5">
      <c r="A30" s="7">
        <v>28</v>
      </c>
      <c r="B30" s="6" t="s">
        <v>3</v>
      </c>
      <c r="C30" s="11">
        <v>42178.19</v>
      </c>
      <c r="D30" s="9">
        <v>33806</v>
      </c>
      <c r="E30" s="29">
        <f t="shared" si="0"/>
        <v>5.9753542468939855</v>
      </c>
    </row>
    <row r="31" spans="1:5">
      <c r="A31" s="7">
        <v>29</v>
      </c>
      <c r="B31" s="6" t="s">
        <v>46</v>
      </c>
      <c r="C31" s="11">
        <v>41905</v>
      </c>
      <c r="D31" s="9">
        <v>33858</v>
      </c>
      <c r="E31" s="29">
        <f t="shared" si="0"/>
        <v>5.9275339489764436</v>
      </c>
    </row>
    <row r="32" spans="1:5">
      <c r="A32" s="7">
        <v>30</v>
      </c>
      <c r="B32" s="6" t="s">
        <v>28</v>
      </c>
      <c r="C32" s="11">
        <v>34839.589999999997</v>
      </c>
      <c r="D32" s="9">
        <v>28181</v>
      </c>
      <c r="E32" s="29">
        <f t="shared" si="0"/>
        <v>5.9208783913402696</v>
      </c>
    </row>
    <row r="33" spans="1:5">
      <c r="A33" s="7">
        <v>31</v>
      </c>
      <c r="B33" s="6" t="s">
        <v>79</v>
      </c>
      <c r="C33" s="11">
        <v>52013.69</v>
      </c>
      <c r="D33" s="9">
        <v>42320</v>
      </c>
      <c r="E33" s="29">
        <f t="shared" si="0"/>
        <v>5.8862880606798056</v>
      </c>
    </row>
    <row r="34" spans="1:5">
      <c r="A34" s="7">
        <v>32</v>
      </c>
      <c r="B34" s="6" t="s">
        <v>6</v>
      </c>
      <c r="C34" s="11">
        <v>47756.26</v>
      </c>
      <c r="D34" s="9">
        <v>39068</v>
      </c>
      <c r="E34" s="29">
        <f t="shared" si="0"/>
        <v>5.8543493474586219</v>
      </c>
    </row>
    <row r="35" spans="1:5">
      <c r="A35" s="7">
        <v>33</v>
      </c>
      <c r="B35" s="6" t="s">
        <v>54</v>
      </c>
      <c r="C35" s="11">
        <v>33882.71</v>
      </c>
      <c r="D35" s="9">
        <v>27788</v>
      </c>
      <c r="E35" s="29">
        <f t="shared" si="0"/>
        <v>5.8396975430283034</v>
      </c>
    </row>
    <row r="36" spans="1:5">
      <c r="A36" s="7">
        <v>34</v>
      </c>
      <c r="B36" s="6" t="s">
        <v>49</v>
      </c>
      <c r="C36" s="11">
        <v>36062.18</v>
      </c>
      <c r="D36" s="9">
        <v>29617</v>
      </c>
      <c r="E36" s="29">
        <f t="shared" si="0"/>
        <v>5.8315018414530222</v>
      </c>
    </row>
    <row r="37" spans="1:5">
      <c r="A37" s="7">
        <v>35</v>
      </c>
      <c r="B37" s="6" t="s">
        <v>41</v>
      </c>
      <c r="C37" s="11">
        <v>36719.93</v>
      </c>
      <c r="D37" s="9">
        <v>30453</v>
      </c>
      <c r="E37" s="29">
        <f t="shared" si="0"/>
        <v>5.7748574431574911</v>
      </c>
    </row>
    <row r="38" spans="1:5">
      <c r="A38" s="7">
        <v>36</v>
      </c>
      <c r="B38" s="6" t="s">
        <v>51</v>
      </c>
      <c r="C38" s="11">
        <v>37514.769999999997</v>
      </c>
      <c r="D38" s="9">
        <v>31207</v>
      </c>
      <c r="E38" s="29">
        <f t="shared" si="0"/>
        <v>5.7573120997634497</v>
      </c>
    </row>
    <row r="39" spans="1:5">
      <c r="A39" s="7">
        <v>37</v>
      </c>
      <c r="B39" s="6" t="s">
        <v>37</v>
      </c>
      <c r="C39" s="11">
        <v>33650.720000000001</v>
      </c>
      <c r="D39" s="9">
        <v>28766</v>
      </c>
      <c r="E39" s="29">
        <f t="shared" si="0"/>
        <v>5.6025325769060599</v>
      </c>
    </row>
    <row r="40" spans="1:5">
      <c r="A40" s="7">
        <v>38</v>
      </c>
      <c r="B40" s="6" t="s">
        <v>13</v>
      </c>
      <c r="C40" s="11">
        <v>33109.72</v>
      </c>
      <c r="D40" s="9">
        <v>28336</v>
      </c>
      <c r="E40" s="29">
        <f t="shared" si="0"/>
        <v>5.5961129283842928</v>
      </c>
    </row>
    <row r="41" spans="1:5">
      <c r="A41" s="7">
        <v>39</v>
      </c>
      <c r="B41" s="6" t="s">
        <v>16</v>
      </c>
      <c r="C41" s="11">
        <v>41311.81</v>
      </c>
      <c r="D41" s="9">
        <v>35359</v>
      </c>
      <c r="E41" s="29">
        <f t="shared" si="0"/>
        <v>5.5955625489573348</v>
      </c>
    </row>
    <row r="42" spans="1:5">
      <c r="A42" s="7">
        <v>40</v>
      </c>
      <c r="B42" s="6" t="s">
        <v>78</v>
      </c>
      <c r="C42" s="11">
        <v>57745.58</v>
      </c>
      <c r="D42" s="9">
        <v>49495</v>
      </c>
      <c r="E42" s="29">
        <f t="shared" si="0"/>
        <v>5.5876207937718858</v>
      </c>
    </row>
    <row r="43" spans="1:5">
      <c r="A43" s="7">
        <v>41</v>
      </c>
      <c r="B43" s="6" t="s">
        <v>8</v>
      </c>
      <c r="C43" s="11">
        <v>36831.31</v>
      </c>
      <c r="D43" s="9">
        <v>31595</v>
      </c>
      <c r="E43" s="29">
        <f t="shared" si="0"/>
        <v>5.5830087936461155</v>
      </c>
    </row>
    <row r="44" spans="1:5">
      <c r="A44" s="7">
        <v>42</v>
      </c>
      <c r="B44" s="6" t="s">
        <v>9</v>
      </c>
      <c r="C44" s="11">
        <v>62629.61</v>
      </c>
      <c r="D44" s="9">
        <v>53862</v>
      </c>
      <c r="E44" s="29">
        <f t="shared" si="0"/>
        <v>5.5688656095874931</v>
      </c>
    </row>
    <row r="45" spans="1:5">
      <c r="A45" s="7">
        <v>43</v>
      </c>
      <c r="B45" s="6" t="s">
        <v>25</v>
      </c>
      <c r="C45" s="11">
        <v>49933.63</v>
      </c>
      <c r="D45" s="9">
        <v>43270</v>
      </c>
      <c r="E45" s="29">
        <f t="shared" si="0"/>
        <v>5.5268254575431639</v>
      </c>
    </row>
    <row r="46" spans="1:5">
      <c r="A46" s="7">
        <v>44</v>
      </c>
      <c r="B46" s="6" t="s">
        <v>63</v>
      </c>
      <c r="C46" s="11">
        <v>40323.800000000003</v>
      </c>
      <c r="D46" s="9">
        <v>35501</v>
      </c>
      <c r="E46" s="29">
        <f t="shared" si="0"/>
        <v>5.439893172293135</v>
      </c>
    </row>
    <row r="47" spans="1:5">
      <c r="A47" s="7">
        <v>45</v>
      </c>
      <c r="B47" s="6" t="s">
        <v>68</v>
      </c>
      <c r="C47" s="11">
        <v>48260.83</v>
      </c>
      <c r="D47" s="9">
        <v>42567</v>
      </c>
      <c r="E47" s="29">
        <f t="shared" si="0"/>
        <v>5.4298927172462035</v>
      </c>
    </row>
    <row r="48" spans="1:5">
      <c r="A48" s="7">
        <v>46</v>
      </c>
      <c r="B48" s="6" t="s">
        <v>43</v>
      </c>
      <c r="C48" s="11">
        <v>34441.660000000003</v>
      </c>
      <c r="D48" s="9">
        <v>30558</v>
      </c>
      <c r="E48" s="29">
        <f t="shared" si="0"/>
        <v>5.3979474745468643</v>
      </c>
    </row>
    <row r="49" spans="1:5">
      <c r="A49" s="7">
        <v>47</v>
      </c>
      <c r="B49" s="6" t="s">
        <v>56</v>
      </c>
      <c r="C49" s="11">
        <v>33218.36</v>
      </c>
      <c r="D49" s="9">
        <v>29507</v>
      </c>
      <c r="E49" s="29">
        <f t="shared" si="0"/>
        <v>5.3916617227135006</v>
      </c>
    </row>
    <row r="50" spans="1:5">
      <c r="A50" s="7">
        <v>48</v>
      </c>
      <c r="B50" s="6" t="s">
        <v>53</v>
      </c>
      <c r="C50" s="11">
        <v>38772.65</v>
      </c>
      <c r="D50" s="9">
        <v>34587</v>
      </c>
      <c r="E50" s="29">
        <f t="shared" si="0"/>
        <v>5.3688602133528116</v>
      </c>
    </row>
    <row r="51" spans="1:5">
      <c r="A51" s="7">
        <v>49</v>
      </c>
      <c r="B51" s="6" t="s">
        <v>47</v>
      </c>
      <c r="C51" s="11">
        <v>32524.65</v>
      </c>
      <c r="D51" s="9">
        <v>29064</v>
      </c>
      <c r="E51" s="29">
        <f t="shared" si="0"/>
        <v>5.3595305722448439</v>
      </c>
    </row>
    <row r="52" spans="1:5">
      <c r="A52" s="7">
        <v>50</v>
      </c>
      <c r="B52" s="6" t="s">
        <v>48</v>
      </c>
      <c r="C52" s="11">
        <v>41459.410000000003</v>
      </c>
      <c r="D52" s="9">
        <v>37067</v>
      </c>
      <c r="E52" s="29">
        <f t="shared" si="0"/>
        <v>5.3567969547119141</v>
      </c>
    </row>
    <row r="53" spans="1:5">
      <c r="A53" s="7">
        <v>51</v>
      </c>
      <c r="B53" s="6" t="s">
        <v>34</v>
      </c>
      <c r="C53" s="11">
        <v>35070.11</v>
      </c>
      <c r="D53" s="9">
        <v>31607</v>
      </c>
      <c r="E53" s="29">
        <f t="shared" si="0"/>
        <v>5.3140221132934444</v>
      </c>
    </row>
    <row r="54" spans="1:5" ht="38.25">
      <c r="A54" s="7">
        <v>52</v>
      </c>
      <c r="B54" s="6" t="s">
        <v>22</v>
      </c>
      <c r="C54" s="11">
        <v>55258.26</v>
      </c>
      <c r="D54" s="9">
        <v>49843</v>
      </c>
      <c r="E54" s="29">
        <f t="shared" si="0"/>
        <v>5.3096089537238891</v>
      </c>
    </row>
    <row r="55" spans="1:5" ht="63.75">
      <c r="A55" s="7">
        <v>53</v>
      </c>
      <c r="B55" s="6" t="s">
        <v>61</v>
      </c>
      <c r="C55" s="11">
        <v>50881.85</v>
      </c>
      <c r="D55" s="9">
        <v>45961</v>
      </c>
      <c r="E55" s="29">
        <f t="shared" si="0"/>
        <v>5.3020391434650449</v>
      </c>
    </row>
    <row r="56" spans="1:5">
      <c r="A56" s="7">
        <v>54</v>
      </c>
      <c r="B56" s="6" t="s">
        <v>73</v>
      </c>
      <c r="C56" s="11">
        <v>38217.89</v>
      </c>
      <c r="D56" s="9">
        <v>34860</v>
      </c>
      <c r="E56" s="29">
        <f t="shared" si="0"/>
        <v>5.2505987276967749</v>
      </c>
    </row>
    <row r="57" spans="1:5" ht="25.5">
      <c r="A57" s="7">
        <v>55</v>
      </c>
      <c r="B57" s="6" t="s">
        <v>38</v>
      </c>
      <c r="C57" s="11">
        <v>30972.32</v>
      </c>
      <c r="D57" s="9">
        <v>28313</v>
      </c>
      <c r="E57" s="29">
        <f t="shared" si="0"/>
        <v>5.239108038723665</v>
      </c>
    </row>
    <row r="58" spans="1:5" ht="31.5">
      <c r="A58" s="7">
        <v>56</v>
      </c>
      <c r="B58" s="12" t="s">
        <v>0</v>
      </c>
      <c r="C58" s="13">
        <v>49760.25</v>
      </c>
      <c r="D58" s="14">
        <v>45848</v>
      </c>
      <c r="E58" s="30">
        <f t="shared" si="0"/>
        <v>5.1979448081316173</v>
      </c>
    </row>
    <row r="59" spans="1:5">
      <c r="A59" s="7">
        <v>57</v>
      </c>
      <c r="B59" s="6" t="s">
        <v>10</v>
      </c>
      <c r="C59" s="11">
        <v>31254.57</v>
      </c>
      <c r="D59" s="9">
        <v>29001</v>
      </c>
      <c r="E59" s="29">
        <f t="shared" si="0"/>
        <v>5.1614302241658736</v>
      </c>
    </row>
    <row r="60" spans="1:5">
      <c r="A60" s="7">
        <v>58</v>
      </c>
      <c r="B60" s="6" t="s">
        <v>2</v>
      </c>
      <c r="C60" s="11">
        <v>31412.32</v>
      </c>
      <c r="D60" s="9">
        <v>29210</v>
      </c>
      <c r="E60" s="29">
        <f t="shared" si="0"/>
        <v>5.1503644503207715</v>
      </c>
    </row>
    <row r="61" spans="1:5">
      <c r="A61" s="7">
        <v>59</v>
      </c>
      <c r="B61" s="6" t="s">
        <v>11</v>
      </c>
      <c r="C61" s="11">
        <v>36202.129999999997</v>
      </c>
      <c r="D61" s="9">
        <v>33763</v>
      </c>
      <c r="E61" s="29">
        <f t="shared" si="0"/>
        <v>5.1352619334479694</v>
      </c>
    </row>
    <row r="62" spans="1:5">
      <c r="A62" s="7">
        <v>60</v>
      </c>
      <c r="B62" s="6" t="s">
        <v>27</v>
      </c>
      <c r="C62" s="11">
        <v>34396.5</v>
      </c>
      <c r="D62" s="9">
        <v>32309</v>
      </c>
      <c r="E62" s="29">
        <f t="shared" si="0"/>
        <v>5.0987091956513311</v>
      </c>
    </row>
    <row r="63" spans="1:5">
      <c r="A63" s="7">
        <v>61</v>
      </c>
      <c r="B63" s="6" t="s">
        <v>20</v>
      </c>
      <c r="C63" s="11">
        <v>55462.68</v>
      </c>
      <c r="D63" s="9">
        <v>53286</v>
      </c>
      <c r="E63" s="29">
        <f t="shared" si="0"/>
        <v>4.98490902054884</v>
      </c>
    </row>
    <row r="64" spans="1:5">
      <c r="A64" s="7">
        <v>62</v>
      </c>
      <c r="B64" s="6" t="s">
        <v>12</v>
      </c>
      <c r="C64" s="11">
        <v>32284.880000000001</v>
      </c>
      <c r="D64" s="9">
        <v>31072</v>
      </c>
      <c r="E64" s="29">
        <f t="shared" si="0"/>
        <v>4.976218872197955</v>
      </c>
    </row>
    <row r="65" spans="1:5">
      <c r="A65" s="7">
        <v>63</v>
      </c>
      <c r="B65" s="6" t="s">
        <v>64</v>
      </c>
      <c r="C65" s="11">
        <v>41885.07</v>
      </c>
      <c r="D65" s="9">
        <v>41474</v>
      </c>
      <c r="E65" s="29">
        <f t="shared" si="0"/>
        <v>4.8367409522320868</v>
      </c>
    </row>
    <row r="66" spans="1:5">
      <c r="A66" s="7">
        <v>64</v>
      </c>
      <c r="B66" s="6" t="s">
        <v>7</v>
      </c>
      <c r="C66" s="11">
        <v>29977.919999999998</v>
      </c>
      <c r="D66" s="9">
        <v>29792</v>
      </c>
      <c r="E66" s="29">
        <f t="shared" ref="E66:E84" si="2">C66*50/(D66*0.87)/12</f>
        <v>4.8191599688877362</v>
      </c>
    </row>
    <row r="67" spans="1:5">
      <c r="A67" s="7">
        <v>65</v>
      </c>
      <c r="B67" s="6" t="s">
        <v>70</v>
      </c>
      <c r="C67" s="11">
        <v>43571.05</v>
      </c>
      <c r="D67" s="9">
        <v>43641</v>
      </c>
      <c r="E67" s="29">
        <f t="shared" si="2"/>
        <v>4.781595543436473</v>
      </c>
    </row>
    <row r="68" spans="1:5">
      <c r="A68" s="7">
        <v>66</v>
      </c>
      <c r="B68" s="6" t="s">
        <v>33</v>
      </c>
      <c r="C68" s="11">
        <v>34962.01</v>
      </c>
      <c r="D68" s="9">
        <v>35577</v>
      </c>
      <c r="E68" s="29">
        <f t="shared" si="2"/>
        <v>4.7064838695885678</v>
      </c>
    </row>
    <row r="69" spans="1:5">
      <c r="A69" s="7">
        <v>67</v>
      </c>
      <c r="B69" s="6" t="s">
        <v>19</v>
      </c>
      <c r="C69" s="11">
        <v>49574.38</v>
      </c>
      <c r="D69" s="9">
        <v>51938</v>
      </c>
      <c r="E69" s="29">
        <f t="shared" si="2"/>
        <v>4.5713194880604036</v>
      </c>
    </row>
    <row r="70" spans="1:5">
      <c r="A70" s="7">
        <v>68</v>
      </c>
      <c r="B70" s="6" t="s">
        <v>74</v>
      </c>
      <c r="C70" s="11">
        <v>42229.18</v>
      </c>
      <c r="D70" s="9">
        <v>44975</v>
      </c>
      <c r="E70" s="29">
        <f t="shared" si="2"/>
        <v>4.496876723765225</v>
      </c>
    </row>
    <row r="71" spans="1:5" ht="25.5">
      <c r="A71" s="7">
        <v>69</v>
      </c>
      <c r="B71" s="6" t="s">
        <v>82</v>
      </c>
      <c r="C71" s="11">
        <v>37559.910000000003</v>
      </c>
      <c r="D71" s="9">
        <v>40316</v>
      </c>
      <c r="E71" s="29">
        <f t="shared" si="2"/>
        <v>4.4618669123122743</v>
      </c>
    </row>
    <row r="72" spans="1:5">
      <c r="A72" s="7">
        <v>70</v>
      </c>
      <c r="B72" s="6" t="s">
        <v>75</v>
      </c>
      <c r="C72" s="11">
        <v>67554.55</v>
      </c>
      <c r="D72" s="9">
        <v>72545</v>
      </c>
      <c r="E72" s="29">
        <f t="shared" si="2"/>
        <v>4.459812762536874</v>
      </c>
    </row>
    <row r="73" spans="1:5">
      <c r="A73" s="7">
        <v>71</v>
      </c>
      <c r="B73" s="6" t="s">
        <v>66</v>
      </c>
      <c r="C73" s="11">
        <v>40041.26</v>
      </c>
      <c r="D73" s="9">
        <v>43094</v>
      </c>
      <c r="E73" s="29">
        <f t="shared" si="2"/>
        <v>4.4500043298379897</v>
      </c>
    </row>
    <row r="74" spans="1:5">
      <c r="A74" s="7">
        <v>72</v>
      </c>
      <c r="B74" s="6" t="s">
        <v>23</v>
      </c>
      <c r="C74" s="11">
        <v>34406.370000000003</v>
      </c>
      <c r="D74" s="9">
        <v>37364</v>
      </c>
      <c r="E74" s="29">
        <f t="shared" si="2"/>
        <v>4.4101666180612726</v>
      </c>
    </row>
    <row r="75" spans="1:5">
      <c r="A75" s="7">
        <v>73</v>
      </c>
      <c r="B75" s="6" t="s">
        <v>62</v>
      </c>
      <c r="C75" s="11">
        <v>33053.760000000002</v>
      </c>
      <c r="D75" s="9">
        <v>36402</v>
      </c>
      <c r="E75" s="29">
        <f t="shared" si="2"/>
        <v>4.3487568890682402</v>
      </c>
    </row>
    <row r="76" spans="1:5">
      <c r="A76" s="7">
        <v>74</v>
      </c>
      <c r="B76" s="6" t="s">
        <v>69</v>
      </c>
      <c r="C76" s="11">
        <v>42908.93</v>
      </c>
      <c r="D76" s="9">
        <v>47409</v>
      </c>
      <c r="E76" s="29">
        <f t="shared" si="2"/>
        <v>4.334673549625097</v>
      </c>
    </row>
    <row r="77" spans="1:5">
      <c r="A77" s="7">
        <v>75</v>
      </c>
      <c r="B77" s="6" t="s">
        <v>71</v>
      </c>
      <c r="C77" s="11">
        <v>35725.599999999999</v>
      </c>
      <c r="D77" s="9">
        <v>39691</v>
      </c>
      <c r="E77" s="29">
        <f t="shared" si="2"/>
        <v>4.3107912841258109</v>
      </c>
    </row>
    <row r="78" spans="1:5">
      <c r="A78" s="7">
        <v>76</v>
      </c>
      <c r="B78" s="6" t="s">
        <v>76</v>
      </c>
      <c r="C78" s="11">
        <v>59248.58</v>
      </c>
      <c r="D78" s="9">
        <v>71677</v>
      </c>
      <c r="E78" s="29">
        <f t="shared" si="2"/>
        <v>3.9588371032522072</v>
      </c>
    </row>
    <row r="79" spans="1:5">
      <c r="A79" s="7">
        <v>77</v>
      </c>
      <c r="B79" s="6" t="s">
        <v>18</v>
      </c>
      <c r="C79" s="11">
        <v>32875.42</v>
      </c>
      <c r="D79" s="9">
        <v>43470</v>
      </c>
      <c r="E79" s="29">
        <f>C79*50/(D79*0.87)/12</f>
        <v>3.6220227628690065</v>
      </c>
    </row>
    <row r="80" spans="1:5">
      <c r="A80" s="7">
        <v>78</v>
      </c>
      <c r="B80" s="6" t="s">
        <v>26</v>
      </c>
      <c r="C80" s="11">
        <v>45216.02</v>
      </c>
      <c r="D80" s="9">
        <v>60608</v>
      </c>
      <c r="E80" s="29">
        <f t="shared" si="2"/>
        <v>3.5729906930334554</v>
      </c>
    </row>
    <row r="81" spans="1:5" ht="25.5">
      <c r="A81" s="7">
        <v>79</v>
      </c>
      <c r="B81" s="6" t="s">
        <v>59</v>
      </c>
      <c r="C81" s="11">
        <v>54891.6</v>
      </c>
      <c r="D81" s="9">
        <v>76795</v>
      </c>
      <c r="E81" s="29">
        <f t="shared" si="2"/>
        <v>3.423280221338644</v>
      </c>
    </row>
    <row r="82" spans="1:5">
      <c r="A82" s="7">
        <v>80</v>
      </c>
      <c r="B82" s="6" t="s">
        <v>58</v>
      </c>
      <c r="C82" s="11">
        <v>51477.42</v>
      </c>
      <c r="D82" s="9">
        <v>72097</v>
      </c>
      <c r="E82" s="29">
        <f t="shared" si="2"/>
        <v>3.4195509912491775</v>
      </c>
    </row>
    <row r="83" spans="1:5" ht="25.5">
      <c r="A83" s="7">
        <v>81</v>
      </c>
      <c r="B83" s="6" t="s">
        <v>21</v>
      </c>
      <c r="C83" s="11">
        <v>65305.17</v>
      </c>
      <c r="D83" s="9">
        <v>94038</v>
      </c>
      <c r="E83" s="29">
        <f t="shared" si="2"/>
        <v>3.3259344534967887</v>
      </c>
    </row>
    <row r="84" spans="1:5" ht="25.5">
      <c r="A84" s="7">
        <v>82</v>
      </c>
      <c r="B84" s="6" t="s">
        <v>60</v>
      </c>
      <c r="C84" s="11">
        <v>54995.360000000001</v>
      </c>
      <c r="D84" s="9">
        <v>98366</v>
      </c>
      <c r="E84" s="29">
        <f t="shared" si="2"/>
        <v>2.677629866657194</v>
      </c>
    </row>
    <row r="85" spans="1:5">
      <c r="A85" s="7">
        <v>83</v>
      </c>
      <c r="B85" s="6" t="s">
        <v>80</v>
      </c>
      <c r="C85" s="11">
        <v>44814.27</v>
      </c>
      <c r="D85" s="9">
        <v>83997</v>
      </c>
      <c r="E85" s="29">
        <f>C85*50/(D85*0.87)/12</f>
        <v>2.5551832789868385</v>
      </c>
    </row>
    <row r="86" spans="1:5">
      <c r="D86" s="3"/>
    </row>
  </sheetData>
  <sortState ref="G3:K10">
    <sortCondition descending="1" ref="K3"/>
  </sortState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>
      <selection activeCell="B70" sqref="B70"/>
    </sheetView>
  </sheetViews>
  <sheetFormatPr defaultRowHeight="15"/>
  <cols>
    <col min="1" max="1" width="3.7109375" style="2" customWidth="1"/>
    <col min="2" max="2" width="28.140625" style="1" customWidth="1"/>
    <col min="3" max="3" width="20.85546875" style="4" customWidth="1"/>
    <col min="4" max="4" width="21.140625" style="15" customWidth="1"/>
    <col min="5" max="5" width="17.85546875" style="16" customWidth="1"/>
    <col min="6" max="6" width="16" style="1" customWidth="1"/>
    <col min="7" max="7" width="9.140625" style="1"/>
    <col min="8" max="8" width="6.5703125" style="2" customWidth="1"/>
    <col min="9" max="9" width="22.28515625" style="1" customWidth="1"/>
    <col min="10" max="10" width="15" style="1" customWidth="1"/>
    <col min="11" max="11" width="18.28515625" style="1" customWidth="1"/>
    <col min="12" max="12" width="15.140625" style="1" customWidth="1"/>
    <col min="13" max="13" width="16.42578125" style="1" customWidth="1"/>
    <col min="14" max="16384" width="9.140625" style="1"/>
  </cols>
  <sheetData>
    <row r="1" spans="1:13" s="2" customFormat="1" ht="54" customHeight="1">
      <c r="B1" s="45" t="s">
        <v>87</v>
      </c>
      <c r="C1" s="45"/>
      <c r="D1" s="45"/>
      <c r="E1" s="45"/>
      <c r="F1" s="46"/>
    </row>
    <row r="2" spans="1:13" ht="84.75" customHeight="1">
      <c r="A2" s="27" t="s">
        <v>91</v>
      </c>
      <c r="B2" s="28" t="s">
        <v>86</v>
      </c>
      <c r="C2" s="24" t="s">
        <v>113</v>
      </c>
      <c r="D2" s="24" t="s">
        <v>83</v>
      </c>
      <c r="E2" s="24" t="s">
        <v>88</v>
      </c>
      <c r="F2" s="24" t="s">
        <v>95</v>
      </c>
      <c r="H2" s="27" t="s">
        <v>91</v>
      </c>
      <c r="I2" s="28" t="s">
        <v>90</v>
      </c>
      <c r="J2" s="24" t="s">
        <v>92</v>
      </c>
      <c r="K2" s="24" t="s">
        <v>83</v>
      </c>
      <c r="L2" s="24" t="s">
        <v>96</v>
      </c>
      <c r="M2" s="24" t="s">
        <v>94</v>
      </c>
    </row>
    <row r="3" spans="1:13">
      <c r="A3" s="22">
        <v>1</v>
      </c>
      <c r="B3" s="6" t="s">
        <v>40</v>
      </c>
      <c r="C3" s="11">
        <v>42603.96</v>
      </c>
      <c r="D3" s="9">
        <v>26116</v>
      </c>
      <c r="E3" s="9">
        <v>17190.71</v>
      </c>
      <c r="F3" s="5">
        <f t="shared" ref="F3:F65" si="0">C3*50/((D3*0.87)-E3)/12</f>
        <v>32.099413946305837</v>
      </c>
      <c r="H3" s="22">
        <v>1</v>
      </c>
      <c r="I3" s="21" t="s">
        <v>104</v>
      </c>
      <c r="J3" s="11">
        <v>50891.13</v>
      </c>
      <c r="K3" s="11">
        <v>33168</v>
      </c>
      <c r="L3" s="11">
        <v>16429.7</v>
      </c>
      <c r="M3" s="10">
        <f>J3*50/((K3*0.87)-L3)/12</f>
        <v>17.064101522074669</v>
      </c>
    </row>
    <row r="4" spans="1:13">
      <c r="A4" s="22">
        <v>2</v>
      </c>
      <c r="B4" s="6" t="s">
        <v>36</v>
      </c>
      <c r="C4" s="11">
        <v>45822.879999999997</v>
      </c>
      <c r="D4" s="9">
        <v>28158</v>
      </c>
      <c r="E4" s="9">
        <v>15496.77</v>
      </c>
      <c r="F4" s="5">
        <f t="shared" si="0"/>
        <v>21.212669991596943</v>
      </c>
      <c r="H4" s="22">
        <v>2</v>
      </c>
      <c r="I4" s="21" t="s">
        <v>97</v>
      </c>
      <c r="J4" s="11">
        <v>38378.15</v>
      </c>
      <c r="K4" s="11">
        <v>28953</v>
      </c>
      <c r="L4" s="11">
        <v>13534.44</v>
      </c>
      <c r="M4" s="10">
        <f t="shared" ref="M4:M10" si="1">J4*50/((K4*0.87)-L4)/12</f>
        <v>13.720590830399601</v>
      </c>
    </row>
    <row r="5" spans="1:13">
      <c r="A5" s="22">
        <v>3</v>
      </c>
      <c r="B5" s="6" t="s">
        <v>77</v>
      </c>
      <c r="C5" s="11">
        <v>83407.520000000004</v>
      </c>
      <c r="D5" s="9">
        <v>44395</v>
      </c>
      <c r="E5" s="9">
        <v>21128.79</v>
      </c>
      <c r="F5" s="5">
        <f t="shared" si="0"/>
        <v>19.864767899447799</v>
      </c>
      <c r="H5" s="22">
        <v>3</v>
      </c>
      <c r="I5" s="21" t="s">
        <v>98</v>
      </c>
      <c r="J5" s="11">
        <v>43316.86</v>
      </c>
      <c r="K5" s="11">
        <v>32758</v>
      </c>
      <c r="L5" s="11">
        <v>14002.74</v>
      </c>
      <c r="M5" s="10">
        <f t="shared" si="1"/>
        <v>12.450189882033087</v>
      </c>
    </row>
    <row r="6" spans="1:13">
      <c r="A6" s="22">
        <v>4</v>
      </c>
      <c r="B6" s="6" t="s">
        <v>32</v>
      </c>
      <c r="C6" s="11">
        <v>56303.92</v>
      </c>
      <c r="D6" s="9">
        <v>34643</v>
      </c>
      <c r="E6" s="9">
        <v>18255.689999999999</v>
      </c>
      <c r="F6" s="5">
        <f t="shared" si="0"/>
        <v>19.741265080855712</v>
      </c>
      <c r="H6" s="22">
        <v>4</v>
      </c>
      <c r="I6" s="21" t="s">
        <v>99</v>
      </c>
      <c r="J6" s="11">
        <v>62210.53</v>
      </c>
      <c r="K6" s="11">
        <v>56305</v>
      </c>
      <c r="L6" s="11">
        <v>22745.13</v>
      </c>
      <c r="M6" s="10">
        <f t="shared" si="1"/>
        <v>9.8783676991529301</v>
      </c>
    </row>
    <row r="7" spans="1:13">
      <c r="A7" s="22">
        <v>5</v>
      </c>
      <c r="B7" s="6" t="s">
        <v>24</v>
      </c>
      <c r="C7" s="11">
        <v>47396.27</v>
      </c>
      <c r="D7" s="9">
        <v>32906</v>
      </c>
      <c r="E7" s="9">
        <v>18566.36</v>
      </c>
      <c r="F7" s="5">
        <f t="shared" si="0"/>
        <v>19.627033007151095</v>
      </c>
      <c r="H7" s="22">
        <v>5</v>
      </c>
      <c r="I7" s="21" t="s">
        <v>100</v>
      </c>
      <c r="J7" s="11">
        <v>61644.66</v>
      </c>
      <c r="K7" s="11">
        <v>58177</v>
      </c>
      <c r="L7" s="11">
        <v>21202.83</v>
      </c>
      <c r="M7" s="10">
        <f t="shared" si="1"/>
        <v>8.7331730540379926</v>
      </c>
    </row>
    <row r="8" spans="1:13">
      <c r="A8" s="22">
        <v>6</v>
      </c>
      <c r="B8" s="6" t="s">
        <v>45</v>
      </c>
      <c r="C8" s="11">
        <v>58110.74</v>
      </c>
      <c r="D8" s="9">
        <v>35312</v>
      </c>
      <c r="E8" s="9">
        <v>17102.990000000002</v>
      </c>
      <c r="F8" s="5">
        <f t="shared" si="0"/>
        <v>17.779415670163154</v>
      </c>
      <c r="H8" s="22">
        <v>6</v>
      </c>
      <c r="I8" s="21" t="s">
        <v>101</v>
      </c>
      <c r="J8" s="11">
        <v>52618.15</v>
      </c>
      <c r="K8" s="11">
        <v>50238</v>
      </c>
      <c r="L8" s="11">
        <v>18639.22</v>
      </c>
      <c r="M8" s="10">
        <f t="shared" si="1"/>
        <v>8.745958633319292</v>
      </c>
    </row>
    <row r="9" spans="1:13">
      <c r="A9" s="22">
        <v>7</v>
      </c>
      <c r="B9" s="6" t="s">
        <v>50</v>
      </c>
      <c r="C9" s="11">
        <v>57424.23</v>
      </c>
      <c r="D9" s="9">
        <v>33900</v>
      </c>
      <c r="E9" s="9">
        <v>15045.99</v>
      </c>
      <c r="F9" s="5">
        <f t="shared" si="0"/>
        <v>16.561740110929527</v>
      </c>
      <c r="H9" s="22">
        <v>7</v>
      </c>
      <c r="I9" s="21" t="s">
        <v>102</v>
      </c>
      <c r="J9" s="11">
        <v>43885.01</v>
      </c>
      <c r="K9" s="11">
        <v>39955</v>
      </c>
      <c r="L9" s="11">
        <v>12536.57</v>
      </c>
      <c r="M9" s="10">
        <f t="shared" si="1"/>
        <v>8.2276774920642364</v>
      </c>
    </row>
    <row r="10" spans="1:13" ht="25.5">
      <c r="A10" s="22">
        <v>8</v>
      </c>
      <c r="B10" s="6" t="s">
        <v>39</v>
      </c>
      <c r="C10" s="11">
        <v>41535.629999999997</v>
      </c>
      <c r="D10" s="9">
        <v>27025</v>
      </c>
      <c r="E10" s="9">
        <v>12642.09</v>
      </c>
      <c r="F10" s="5">
        <f t="shared" si="0"/>
        <v>15.92185266144479</v>
      </c>
      <c r="H10" s="22">
        <v>8</v>
      </c>
      <c r="I10" s="21" t="s">
        <v>103</v>
      </c>
      <c r="J10" s="11">
        <v>49315.78</v>
      </c>
      <c r="K10" s="11">
        <v>51726</v>
      </c>
      <c r="L10" s="11">
        <v>17689.28</v>
      </c>
      <c r="M10" s="10">
        <f t="shared" si="1"/>
        <v>7.5234277497521864</v>
      </c>
    </row>
    <row r="11" spans="1:13">
      <c r="A11" s="22">
        <v>9</v>
      </c>
      <c r="B11" s="6" t="s">
        <v>42</v>
      </c>
      <c r="C11" s="11">
        <v>51267.55</v>
      </c>
      <c r="D11" s="9">
        <v>32991</v>
      </c>
      <c r="E11" s="9">
        <v>15081.5</v>
      </c>
      <c r="F11" s="5">
        <f t="shared" si="0"/>
        <v>15.68313391827764</v>
      </c>
    </row>
    <row r="12" spans="1:13">
      <c r="A12" s="22">
        <v>10</v>
      </c>
      <c r="B12" s="6" t="s">
        <v>17</v>
      </c>
      <c r="C12" s="11">
        <v>147806.74</v>
      </c>
      <c r="D12" s="9">
        <v>90094</v>
      </c>
      <c r="E12" s="9">
        <v>35972.199999999997</v>
      </c>
      <c r="F12" s="5">
        <f t="shared" si="0"/>
        <v>14.521752317911817</v>
      </c>
    </row>
    <row r="13" spans="1:13">
      <c r="A13" s="22">
        <v>11</v>
      </c>
      <c r="B13" s="6" t="s">
        <v>1</v>
      </c>
      <c r="C13" s="11">
        <v>45803.44</v>
      </c>
      <c r="D13" s="9">
        <v>31947</v>
      </c>
      <c r="E13" s="9">
        <v>14493.1</v>
      </c>
      <c r="F13" s="5">
        <f t="shared" si="0"/>
        <v>14.348596336508335</v>
      </c>
    </row>
    <row r="14" spans="1:13">
      <c r="A14" s="22">
        <v>12</v>
      </c>
      <c r="B14" s="6" t="s">
        <v>35</v>
      </c>
      <c r="C14" s="11">
        <v>49715.93</v>
      </c>
      <c r="D14" s="9">
        <v>32084</v>
      </c>
      <c r="E14" s="9">
        <v>13025.24</v>
      </c>
      <c r="F14" s="5">
        <f t="shared" si="0"/>
        <v>13.914020323521299</v>
      </c>
    </row>
    <row r="15" spans="1:13">
      <c r="A15" s="22">
        <v>13</v>
      </c>
      <c r="B15" s="6" t="s">
        <v>57</v>
      </c>
      <c r="C15" s="11">
        <v>57094.74</v>
      </c>
      <c r="D15" s="9">
        <v>40338</v>
      </c>
      <c r="E15" s="9">
        <v>18198.36</v>
      </c>
      <c r="F15" s="5">
        <f t="shared" si="0"/>
        <v>14.080194960848027</v>
      </c>
    </row>
    <row r="16" spans="1:13">
      <c r="A16" s="22">
        <v>14</v>
      </c>
      <c r="B16" s="6" t="s">
        <v>67</v>
      </c>
      <c r="C16" s="11">
        <v>40401</v>
      </c>
      <c r="D16" s="9">
        <v>26860</v>
      </c>
      <c r="E16" s="9">
        <v>10812.6</v>
      </c>
      <c r="F16" s="5">
        <f t="shared" si="0"/>
        <v>13.407364044729045</v>
      </c>
    </row>
    <row r="17" spans="1:6">
      <c r="A17" s="22">
        <v>15</v>
      </c>
      <c r="B17" s="6" t="s">
        <v>81</v>
      </c>
      <c r="C17" s="11">
        <v>99744.51</v>
      </c>
      <c r="D17" s="9">
        <v>75923</v>
      </c>
      <c r="E17" s="9">
        <v>35972.720000000001</v>
      </c>
      <c r="F17" s="5">
        <f t="shared" si="0"/>
        <v>13.816426803066063</v>
      </c>
    </row>
    <row r="18" spans="1:6">
      <c r="A18" s="22">
        <v>16</v>
      </c>
      <c r="B18" s="6" t="s">
        <v>14</v>
      </c>
      <c r="C18" s="11">
        <v>42498.239999999998</v>
      </c>
      <c r="D18" s="9">
        <v>32627</v>
      </c>
      <c r="E18" s="9">
        <v>15211.41</v>
      </c>
      <c r="F18" s="5">
        <f t="shared" si="0"/>
        <v>13.44124219679856</v>
      </c>
    </row>
    <row r="19" spans="1:6">
      <c r="A19" s="22">
        <v>17</v>
      </c>
      <c r="B19" s="6" t="s">
        <v>65</v>
      </c>
      <c r="C19" s="11">
        <v>56771.93</v>
      </c>
      <c r="D19" s="9">
        <v>43788</v>
      </c>
      <c r="E19" s="9">
        <v>20292.330000000002</v>
      </c>
      <c r="F19" s="5">
        <f t="shared" si="0"/>
        <v>13.28689840738638</v>
      </c>
    </row>
    <row r="20" spans="1:6">
      <c r="A20" s="22">
        <v>18</v>
      </c>
      <c r="B20" s="6" t="s">
        <v>15</v>
      </c>
      <c r="C20" s="11">
        <v>45357.74</v>
      </c>
      <c r="D20" s="9">
        <v>35545</v>
      </c>
      <c r="E20" s="9">
        <v>16037.13</v>
      </c>
      <c r="F20" s="5">
        <f t="shared" si="0"/>
        <v>12.694990893633063</v>
      </c>
    </row>
    <row r="21" spans="1:6">
      <c r="A21" s="22">
        <v>19</v>
      </c>
      <c r="B21" s="6" t="s">
        <v>55</v>
      </c>
      <c r="C21" s="11">
        <v>40254.730000000003</v>
      </c>
      <c r="D21" s="9">
        <v>28566</v>
      </c>
      <c r="E21" s="9">
        <v>11116.93</v>
      </c>
      <c r="F21" s="5">
        <f t="shared" si="0"/>
        <v>12.211289270835385</v>
      </c>
    </row>
    <row r="22" spans="1:6">
      <c r="A22" s="22">
        <v>20</v>
      </c>
      <c r="B22" s="6" t="s">
        <v>72</v>
      </c>
      <c r="C22" s="11">
        <v>51592.55</v>
      </c>
      <c r="D22" s="9">
        <v>37432</v>
      </c>
      <c r="E22" s="9">
        <v>14846.37</v>
      </c>
      <c r="F22" s="5">
        <f t="shared" si="0"/>
        <v>12.131793915581747</v>
      </c>
    </row>
    <row r="23" spans="1:6">
      <c r="A23" s="22">
        <v>21</v>
      </c>
      <c r="B23" s="6" t="s">
        <v>29</v>
      </c>
      <c r="C23" s="11">
        <v>86362.85</v>
      </c>
      <c r="D23" s="9">
        <v>62619</v>
      </c>
      <c r="E23" s="9">
        <v>24586.16</v>
      </c>
      <c r="F23" s="5">
        <f t="shared" si="0"/>
        <v>12.03802871212063</v>
      </c>
    </row>
    <row r="24" spans="1:6">
      <c r="A24" s="22">
        <v>22</v>
      </c>
      <c r="B24" s="6" t="s">
        <v>27</v>
      </c>
      <c r="C24" s="11">
        <v>34396.5</v>
      </c>
      <c r="D24" s="9">
        <v>32309</v>
      </c>
      <c r="E24" s="9">
        <v>17032.14</v>
      </c>
      <c r="F24" s="5">
        <f t="shared" si="0"/>
        <v>12.938770517185191</v>
      </c>
    </row>
    <row r="25" spans="1:6">
      <c r="A25" s="22">
        <v>23</v>
      </c>
      <c r="B25" s="6" t="s">
        <v>30</v>
      </c>
      <c r="C25" s="11">
        <v>37575.51</v>
      </c>
      <c r="D25" s="9">
        <v>29027</v>
      </c>
      <c r="E25" s="9">
        <v>12112.98</v>
      </c>
      <c r="F25" s="5">
        <f t="shared" si="0"/>
        <v>11.914653616944852</v>
      </c>
    </row>
    <row r="26" spans="1:6">
      <c r="A26" s="22">
        <v>24</v>
      </c>
      <c r="B26" s="6" t="s">
        <v>5</v>
      </c>
      <c r="C26" s="11">
        <v>36874.57</v>
      </c>
      <c r="D26" s="9">
        <v>27860</v>
      </c>
      <c r="E26" s="9">
        <v>11247.46</v>
      </c>
      <c r="F26" s="5">
        <f t="shared" si="0"/>
        <v>11.827197039326984</v>
      </c>
    </row>
    <row r="27" spans="1:6">
      <c r="A27" s="22">
        <v>25</v>
      </c>
      <c r="B27" s="6" t="s">
        <v>41</v>
      </c>
      <c r="C27" s="11">
        <v>36719.93</v>
      </c>
      <c r="D27" s="9">
        <v>30453</v>
      </c>
      <c r="E27" s="9">
        <v>13881.15</v>
      </c>
      <c r="F27" s="5">
        <f t="shared" si="0"/>
        <v>12.130357056022801</v>
      </c>
    </row>
    <row r="28" spans="1:6">
      <c r="A28" s="22">
        <v>26</v>
      </c>
      <c r="B28" s="6" t="s">
        <v>44</v>
      </c>
      <c r="C28" s="11">
        <v>38687.370000000003</v>
      </c>
      <c r="D28" s="9">
        <v>27586</v>
      </c>
      <c r="E28" s="9">
        <v>9754.9699999999993</v>
      </c>
      <c r="F28" s="5">
        <f t="shared" si="0"/>
        <v>11.316186200626895</v>
      </c>
    </row>
    <row r="29" spans="1:6">
      <c r="A29" s="22">
        <v>27</v>
      </c>
      <c r="B29" s="6" t="s">
        <v>9</v>
      </c>
      <c r="C29" s="11">
        <v>62629.61</v>
      </c>
      <c r="D29" s="9">
        <v>53862</v>
      </c>
      <c r="E29" s="9">
        <v>24965.82</v>
      </c>
      <c r="F29" s="5">
        <f t="shared" si="0"/>
        <v>11.919031609095653</v>
      </c>
    </row>
    <row r="30" spans="1:6">
      <c r="A30" s="22">
        <v>28</v>
      </c>
      <c r="B30" s="6" t="s">
        <v>54</v>
      </c>
      <c r="C30" s="11">
        <v>33882.71</v>
      </c>
      <c r="D30" s="9">
        <v>27788</v>
      </c>
      <c r="E30" s="9">
        <v>12000</v>
      </c>
      <c r="F30" s="5">
        <f t="shared" si="0"/>
        <v>11.595192199236282</v>
      </c>
    </row>
    <row r="31" spans="1:6">
      <c r="A31" s="22">
        <v>29</v>
      </c>
      <c r="B31" s="6" t="s">
        <v>3</v>
      </c>
      <c r="C31" s="11">
        <v>42178.19</v>
      </c>
      <c r="D31" s="9">
        <v>33806</v>
      </c>
      <c r="E31" s="9">
        <v>13723.18</v>
      </c>
      <c r="F31" s="5">
        <f t="shared" si="0"/>
        <v>11.202320897532983</v>
      </c>
    </row>
    <row r="32" spans="1:6">
      <c r="A32" s="22">
        <v>30</v>
      </c>
      <c r="B32" s="6" t="s">
        <v>79</v>
      </c>
      <c r="C32" s="11">
        <v>52013.69</v>
      </c>
      <c r="D32" s="9">
        <v>42320</v>
      </c>
      <c r="E32" s="9">
        <v>17492.86</v>
      </c>
      <c r="F32" s="5">
        <f t="shared" si="0"/>
        <v>11.214367532981399</v>
      </c>
    </row>
    <row r="33" spans="1:6">
      <c r="A33" s="22">
        <v>31</v>
      </c>
      <c r="B33" s="6" t="s">
        <v>51</v>
      </c>
      <c r="C33" s="11">
        <v>37514.769999999997</v>
      </c>
      <c r="D33" s="9">
        <v>31207</v>
      </c>
      <c r="E33" s="9">
        <v>13199.27</v>
      </c>
      <c r="F33" s="5">
        <f t="shared" si="0"/>
        <v>11.204469820889857</v>
      </c>
    </row>
    <row r="34" spans="1:6">
      <c r="A34" s="22">
        <v>32</v>
      </c>
      <c r="B34" s="6" t="s">
        <v>4</v>
      </c>
      <c r="C34" s="11">
        <v>43085.79</v>
      </c>
      <c r="D34" s="9">
        <v>32823</v>
      </c>
      <c r="E34" s="9">
        <v>12000</v>
      </c>
      <c r="F34" s="5">
        <f t="shared" si="0"/>
        <v>10.843441445130802</v>
      </c>
    </row>
    <row r="35" spans="1:6">
      <c r="A35" s="22">
        <v>33</v>
      </c>
      <c r="B35" s="6" t="s">
        <v>78</v>
      </c>
      <c r="C35" s="11">
        <v>57745.58</v>
      </c>
      <c r="D35" s="9">
        <v>49495</v>
      </c>
      <c r="E35" s="9">
        <v>20966.16</v>
      </c>
      <c r="F35" s="5">
        <f t="shared" si="0"/>
        <v>10.889890797811278</v>
      </c>
    </row>
    <row r="36" spans="1:6" ht="25.5">
      <c r="A36" s="22">
        <v>34</v>
      </c>
      <c r="B36" s="6" t="s">
        <v>38</v>
      </c>
      <c r="C36" s="11">
        <v>30972.32</v>
      </c>
      <c r="D36" s="9">
        <v>28313</v>
      </c>
      <c r="E36" s="9">
        <v>12883.12</v>
      </c>
      <c r="F36" s="5">
        <f t="shared" si="0"/>
        <v>10.983849383092226</v>
      </c>
    </row>
    <row r="37" spans="1:6">
      <c r="A37" s="22">
        <v>35</v>
      </c>
      <c r="B37" s="6" t="s">
        <v>53</v>
      </c>
      <c r="C37" s="11">
        <v>38772.65</v>
      </c>
      <c r="D37" s="9">
        <v>34587</v>
      </c>
      <c r="E37" s="9">
        <v>15175.45</v>
      </c>
      <c r="F37" s="5">
        <f t="shared" si="0"/>
        <v>10.831385102306994</v>
      </c>
    </row>
    <row r="38" spans="1:6">
      <c r="A38" s="22">
        <v>36</v>
      </c>
      <c r="B38" s="6" t="s">
        <v>16</v>
      </c>
      <c r="C38" s="11">
        <v>41311.81</v>
      </c>
      <c r="D38" s="9">
        <v>35359</v>
      </c>
      <c r="E38" s="9">
        <v>14129.22</v>
      </c>
      <c r="F38" s="5">
        <f t="shared" si="0"/>
        <v>10.34878875127181</v>
      </c>
    </row>
    <row r="39" spans="1:6">
      <c r="A39" s="22">
        <v>37</v>
      </c>
      <c r="B39" s="6" t="s">
        <v>28</v>
      </c>
      <c r="C39" s="11">
        <v>34839.589999999997</v>
      </c>
      <c r="D39" s="9">
        <v>28181</v>
      </c>
      <c r="E39" s="9">
        <v>10181.209999999999</v>
      </c>
      <c r="F39" s="5">
        <f t="shared" si="0"/>
        <v>10.125720259909718</v>
      </c>
    </row>
    <row r="40" spans="1:6">
      <c r="A40" s="22">
        <v>38</v>
      </c>
      <c r="B40" s="6" t="s">
        <v>31</v>
      </c>
      <c r="C40" s="11">
        <v>36933.96</v>
      </c>
      <c r="D40" s="9">
        <v>29049</v>
      </c>
      <c r="E40" s="9">
        <v>9848.86</v>
      </c>
      <c r="F40" s="5">
        <f t="shared" si="0"/>
        <v>9.9775541258719489</v>
      </c>
    </row>
    <row r="41" spans="1:6">
      <c r="A41" s="22">
        <v>39</v>
      </c>
      <c r="B41" s="6" t="s">
        <v>34</v>
      </c>
      <c r="C41" s="11">
        <v>35070.11</v>
      </c>
      <c r="D41" s="9">
        <v>31607</v>
      </c>
      <c r="E41" s="9">
        <v>13363.32</v>
      </c>
      <c r="F41" s="5">
        <f t="shared" si="0"/>
        <v>10.33801457917839</v>
      </c>
    </row>
    <row r="42" spans="1:6">
      <c r="A42" s="22">
        <v>40</v>
      </c>
      <c r="B42" s="6" t="s">
        <v>46</v>
      </c>
      <c r="C42" s="11">
        <v>41905</v>
      </c>
      <c r="D42" s="9">
        <v>33858</v>
      </c>
      <c r="E42" s="9">
        <v>11907.98</v>
      </c>
      <c r="F42" s="5">
        <f t="shared" si="0"/>
        <v>9.9498171161642883</v>
      </c>
    </row>
    <row r="43" spans="1:6">
      <c r="A43" s="22">
        <v>41</v>
      </c>
      <c r="B43" s="6" t="s">
        <v>6</v>
      </c>
      <c r="C43" s="11">
        <v>47756.26</v>
      </c>
      <c r="D43" s="9">
        <v>39068</v>
      </c>
      <c r="E43" s="9">
        <v>14039.67</v>
      </c>
      <c r="F43" s="5">
        <f t="shared" si="0"/>
        <v>9.9744112088412624</v>
      </c>
    </row>
    <row r="44" spans="1:6">
      <c r="A44" s="22">
        <v>42</v>
      </c>
      <c r="B44" s="6" t="s">
        <v>25</v>
      </c>
      <c r="C44" s="11">
        <v>49933.63</v>
      </c>
      <c r="D44" s="9">
        <v>43270</v>
      </c>
      <c r="E44" s="9">
        <v>17009.849999999999</v>
      </c>
      <c r="F44" s="5">
        <f t="shared" si="0"/>
        <v>10.082689000834339</v>
      </c>
    </row>
    <row r="45" spans="1:6">
      <c r="A45" s="22">
        <v>43</v>
      </c>
      <c r="B45" s="6" t="s">
        <v>49</v>
      </c>
      <c r="C45" s="11">
        <v>36062.18</v>
      </c>
      <c r="D45" s="9">
        <v>29617</v>
      </c>
      <c r="E45" s="9">
        <v>10166.67</v>
      </c>
      <c r="F45" s="5">
        <f t="shared" si="0"/>
        <v>9.6319184296872926</v>
      </c>
    </row>
    <row r="46" spans="1:6">
      <c r="A46" s="22">
        <v>44</v>
      </c>
      <c r="B46" s="6" t="s">
        <v>48</v>
      </c>
      <c r="C46" s="11">
        <v>41459.410000000003</v>
      </c>
      <c r="D46" s="9">
        <v>37067</v>
      </c>
      <c r="E46" s="9">
        <v>14148.7</v>
      </c>
      <c r="F46" s="5">
        <f t="shared" si="0"/>
        <v>9.5442792718877438</v>
      </c>
    </row>
    <row r="47" spans="1:6">
      <c r="A47" s="22">
        <v>45</v>
      </c>
      <c r="B47" s="6" t="s">
        <v>52</v>
      </c>
      <c r="C47" s="11">
        <v>38293.839999999997</v>
      </c>
      <c r="D47" s="9">
        <v>29892</v>
      </c>
      <c r="E47" s="9">
        <v>8673.2900000000009</v>
      </c>
      <c r="F47" s="5">
        <f t="shared" si="0"/>
        <v>9.2055598024933527</v>
      </c>
    </row>
    <row r="48" spans="1:6">
      <c r="A48" s="22">
        <v>46</v>
      </c>
      <c r="B48" s="6" t="s">
        <v>13</v>
      </c>
      <c r="C48" s="11">
        <v>33109.72</v>
      </c>
      <c r="D48" s="9">
        <v>28336</v>
      </c>
      <c r="E48" s="9">
        <v>9830.48</v>
      </c>
      <c r="F48" s="5">
        <f t="shared" si="0"/>
        <v>9.3076950410115522</v>
      </c>
    </row>
    <row r="49" spans="1:6">
      <c r="A49" s="22">
        <v>47</v>
      </c>
      <c r="B49" s="6" t="s">
        <v>37</v>
      </c>
      <c r="C49" s="11">
        <v>33650.720000000001</v>
      </c>
      <c r="D49" s="9">
        <v>28766</v>
      </c>
      <c r="E49" s="9">
        <v>9914.32</v>
      </c>
      <c r="F49" s="5">
        <f t="shared" si="0"/>
        <v>9.2780840077377302</v>
      </c>
    </row>
    <row r="50" spans="1:6">
      <c r="A50" s="22">
        <v>48</v>
      </c>
      <c r="B50" s="6" t="s">
        <v>63</v>
      </c>
      <c r="C50" s="11">
        <v>40323.800000000003</v>
      </c>
      <c r="D50" s="9">
        <v>35501</v>
      </c>
      <c r="E50" s="9">
        <v>12778.37</v>
      </c>
      <c r="F50" s="5">
        <f t="shared" si="0"/>
        <v>9.2787979198306427</v>
      </c>
    </row>
    <row r="51" spans="1:6" ht="31.5">
      <c r="A51" s="22">
        <v>49</v>
      </c>
      <c r="B51" s="12" t="s">
        <v>0</v>
      </c>
      <c r="C51" s="13">
        <v>49760.25</v>
      </c>
      <c r="D51" s="14">
        <v>45848</v>
      </c>
      <c r="E51" s="14">
        <v>17282.96</v>
      </c>
      <c r="F51" s="30">
        <f t="shared" si="0"/>
        <v>9.1721393243912797</v>
      </c>
    </row>
    <row r="52" spans="1:6">
      <c r="A52" s="22">
        <v>50</v>
      </c>
      <c r="B52" s="6" t="s">
        <v>43</v>
      </c>
      <c r="C52" s="11">
        <v>34441.660000000003</v>
      </c>
      <c r="D52" s="9">
        <v>30558</v>
      </c>
      <c r="E52" s="9">
        <v>10656.02</v>
      </c>
      <c r="F52" s="5">
        <f t="shared" si="0"/>
        <v>9.0089115917864468</v>
      </c>
    </row>
    <row r="53" spans="1:6">
      <c r="A53" s="22">
        <v>51</v>
      </c>
      <c r="B53" s="6" t="s">
        <v>56</v>
      </c>
      <c r="C53" s="11">
        <v>33218.36</v>
      </c>
      <c r="D53" s="9">
        <v>29507</v>
      </c>
      <c r="E53" s="9">
        <v>10232.9</v>
      </c>
      <c r="F53" s="5">
        <f t="shared" si="0"/>
        <v>8.9654184417560163</v>
      </c>
    </row>
    <row r="54" spans="1:6">
      <c r="A54" s="22">
        <v>52</v>
      </c>
      <c r="B54" s="6" t="s">
        <v>73</v>
      </c>
      <c r="C54" s="11">
        <v>38217.89</v>
      </c>
      <c r="D54" s="9">
        <v>34860</v>
      </c>
      <c r="E54" s="9">
        <v>12648.6</v>
      </c>
      <c r="F54" s="5">
        <f t="shared" si="0"/>
        <v>9.0070594545879619</v>
      </c>
    </row>
    <row r="55" spans="1:6">
      <c r="A55" s="22">
        <v>53</v>
      </c>
      <c r="B55" s="6" t="s">
        <v>12</v>
      </c>
      <c r="C55" s="11">
        <v>32284.880000000001</v>
      </c>
      <c r="D55" s="9">
        <v>31072</v>
      </c>
      <c r="E55" s="9">
        <v>11866.15</v>
      </c>
      <c r="F55" s="5">
        <f t="shared" si="0"/>
        <v>8.8695758434109226</v>
      </c>
    </row>
    <row r="56" spans="1:6" ht="38.25">
      <c r="A56" s="22">
        <v>54</v>
      </c>
      <c r="B56" s="6" t="s">
        <v>22</v>
      </c>
      <c r="C56" s="11">
        <v>55258.26</v>
      </c>
      <c r="D56" s="9">
        <v>49843</v>
      </c>
      <c r="E56" s="9">
        <v>16921.310000000001</v>
      </c>
      <c r="F56" s="5">
        <f t="shared" si="0"/>
        <v>8.7074305747274252</v>
      </c>
    </row>
    <row r="57" spans="1:6">
      <c r="A57" s="22">
        <v>55</v>
      </c>
      <c r="B57" s="6" t="s">
        <v>11</v>
      </c>
      <c r="C57" s="11">
        <v>36202.129999999997</v>
      </c>
      <c r="D57" s="9">
        <v>33763</v>
      </c>
      <c r="E57" s="9">
        <v>12139.28</v>
      </c>
      <c r="F57" s="5">
        <f t="shared" si="0"/>
        <v>8.7523250319755359</v>
      </c>
    </row>
    <row r="58" spans="1:6" ht="63.75">
      <c r="A58" s="22">
        <v>56</v>
      </c>
      <c r="B58" s="6" t="s">
        <v>61</v>
      </c>
      <c r="C58" s="11">
        <v>50881.85</v>
      </c>
      <c r="D58" s="9">
        <v>45961</v>
      </c>
      <c r="E58" s="9">
        <v>15458.2</v>
      </c>
      <c r="F58" s="5">
        <f t="shared" si="0"/>
        <v>8.6435433787496976</v>
      </c>
    </row>
    <row r="59" spans="1:6">
      <c r="A59" s="22">
        <v>57</v>
      </c>
      <c r="B59" s="6" t="s">
        <v>47</v>
      </c>
      <c r="C59" s="11">
        <v>32524.65</v>
      </c>
      <c r="D59" s="9">
        <v>29064</v>
      </c>
      <c r="E59" s="9">
        <v>9437.14</v>
      </c>
      <c r="F59" s="5">
        <f t="shared" si="0"/>
        <v>8.5509059509582581</v>
      </c>
    </row>
    <row r="60" spans="1:6">
      <c r="A60" s="22">
        <v>58</v>
      </c>
      <c r="B60" s="6" t="s">
        <v>7</v>
      </c>
      <c r="C60" s="11">
        <v>29977.919999999998</v>
      </c>
      <c r="D60" s="9">
        <v>29792</v>
      </c>
      <c r="E60" s="9">
        <v>11323.71</v>
      </c>
      <c r="F60" s="5">
        <f t="shared" si="0"/>
        <v>8.5580798789749863</v>
      </c>
    </row>
    <row r="61" spans="1:6">
      <c r="A61" s="22">
        <v>59</v>
      </c>
      <c r="B61" s="6" t="s">
        <v>2</v>
      </c>
      <c r="C61" s="11">
        <v>31412.32</v>
      </c>
      <c r="D61" s="9">
        <v>29210</v>
      </c>
      <c r="E61" s="9">
        <v>9773.91</v>
      </c>
      <c r="F61" s="5">
        <f t="shared" si="0"/>
        <v>8.3692323169929814</v>
      </c>
    </row>
    <row r="62" spans="1:6">
      <c r="A62" s="22">
        <v>60</v>
      </c>
      <c r="B62" s="6" t="s">
        <v>8</v>
      </c>
      <c r="C62" s="11">
        <v>36831.31</v>
      </c>
      <c r="D62" s="9">
        <v>31595</v>
      </c>
      <c r="E62" s="9">
        <v>8714.42</v>
      </c>
      <c r="F62" s="5">
        <f t="shared" si="0"/>
        <v>8.17460776151289</v>
      </c>
    </row>
    <row r="63" spans="1:6">
      <c r="A63" s="22">
        <v>61</v>
      </c>
      <c r="B63" s="6" t="s">
        <v>10</v>
      </c>
      <c r="C63" s="11">
        <v>31254.57</v>
      </c>
      <c r="D63" s="9">
        <v>29001</v>
      </c>
      <c r="E63" s="9">
        <v>9518.73</v>
      </c>
      <c r="F63" s="5">
        <f t="shared" si="0"/>
        <v>8.2883283244675781</v>
      </c>
    </row>
    <row r="64" spans="1:6">
      <c r="A64" s="22">
        <v>62</v>
      </c>
      <c r="B64" s="6" t="s">
        <v>68</v>
      </c>
      <c r="C64" s="11">
        <v>48260.83</v>
      </c>
      <c r="D64" s="9">
        <v>42567</v>
      </c>
      <c r="E64" s="9">
        <v>11747.44</v>
      </c>
      <c r="F64" s="5">
        <f t="shared" si="0"/>
        <v>7.9525422980309806</v>
      </c>
    </row>
    <row r="65" spans="1:6">
      <c r="A65" s="22">
        <v>63</v>
      </c>
      <c r="B65" s="6" t="s">
        <v>20</v>
      </c>
      <c r="C65" s="11">
        <v>55462.68</v>
      </c>
      <c r="D65" s="9">
        <v>53286</v>
      </c>
      <c r="E65" s="9">
        <v>17357.5</v>
      </c>
      <c r="F65" s="5">
        <f t="shared" si="0"/>
        <v>7.9684131618836664</v>
      </c>
    </row>
    <row r="66" spans="1:6">
      <c r="A66" s="22">
        <v>64</v>
      </c>
      <c r="B66" s="6" t="s">
        <v>75</v>
      </c>
      <c r="C66" s="11">
        <v>67554.55</v>
      </c>
      <c r="D66" s="9">
        <v>72545</v>
      </c>
      <c r="E66" s="9">
        <v>27164.85</v>
      </c>
      <c r="F66" s="5">
        <f t="shared" ref="F66:F85" si="2">C66*50/((D66*0.87)-E66)/12</f>
        <v>7.8298406830360152</v>
      </c>
    </row>
    <row r="67" spans="1:6">
      <c r="A67" s="22">
        <v>65</v>
      </c>
      <c r="B67" s="6" t="s">
        <v>33</v>
      </c>
      <c r="C67" s="11">
        <v>34962.01</v>
      </c>
      <c r="D67" s="9">
        <v>35577</v>
      </c>
      <c r="E67" s="9">
        <v>11835.57</v>
      </c>
      <c r="F67" s="5">
        <f t="shared" si="2"/>
        <v>7.6204143697756512</v>
      </c>
    </row>
    <row r="68" spans="1:6">
      <c r="A68" s="22">
        <v>66</v>
      </c>
      <c r="B68" s="6" t="s">
        <v>19</v>
      </c>
      <c r="C68" s="11">
        <v>49574.38</v>
      </c>
      <c r="D68" s="9">
        <v>51938</v>
      </c>
      <c r="E68" s="9">
        <v>18149.62</v>
      </c>
      <c r="F68" s="5">
        <f t="shared" si="2"/>
        <v>7.64005603794977</v>
      </c>
    </row>
    <row r="69" spans="1:6">
      <c r="A69" s="22">
        <v>67</v>
      </c>
      <c r="B69" s="6" t="s">
        <v>70</v>
      </c>
      <c r="C69" s="11">
        <v>43571.05</v>
      </c>
      <c r="D69" s="9">
        <v>43641</v>
      </c>
      <c r="E69" s="9">
        <v>13775.38</v>
      </c>
      <c r="F69" s="5">
        <f t="shared" si="2"/>
        <v>7.5042933788685007</v>
      </c>
    </row>
    <row r="70" spans="1:6" ht="25.5">
      <c r="A70" s="22">
        <v>68</v>
      </c>
      <c r="B70" s="6" t="s">
        <v>82</v>
      </c>
      <c r="C70" s="11">
        <v>37559.910000000003</v>
      </c>
      <c r="D70" s="9">
        <v>40316</v>
      </c>
      <c r="E70" s="9">
        <v>14097.2</v>
      </c>
      <c r="F70" s="5">
        <f t="shared" si="2"/>
        <v>7.4602780950456022</v>
      </c>
    </row>
    <row r="71" spans="1:6">
      <c r="A71" s="22">
        <v>69</v>
      </c>
      <c r="B71" s="6" t="s">
        <v>64</v>
      </c>
      <c r="C71" s="11">
        <v>41885.07</v>
      </c>
      <c r="D71" s="9">
        <v>41474</v>
      </c>
      <c r="E71" s="9">
        <v>12184.37</v>
      </c>
      <c r="F71" s="5">
        <f t="shared" si="2"/>
        <v>7.3027471743463179</v>
      </c>
    </row>
    <row r="72" spans="1:6">
      <c r="A72" s="22">
        <v>70</v>
      </c>
      <c r="B72" s="6" t="s">
        <v>62</v>
      </c>
      <c r="C72" s="11">
        <v>33053.760000000002</v>
      </c>
      <c r="D72" s="9">
        <v>36402</v>
      </c>
      <c r="E72" s="9">
        <v>12718.54</v>
      </c>
      <c r="F72" s="5">
        <f t="shared" si="2"/>
        <v>7.2672970577061085</v>
      </c>
    </row>
    <row r="73" spans="1:6">
      <c r="A73" s="22">
        <v>71</v>
      </c>
      <c r="B73" s="6" t="s">
        <v>23</v>
      </c>
      <c r="C73" s="11">
        <v>34406.370000000003</v>
      </c>
      <c r="D73" s="9">
        <v>37364</v>
      </c>
      <c r="E73" s="9">
        <v>12262.61</v>
      </c>
      <c r="F73" s="5">
        <f t="shared" si="2"/>
        <v>7.0815737645641432</v>
      </c>
    </row>
    <row r="74" spans="1:6">
      <c r="A74" s="22">
        <v>72</v>
      </c>
      <c r="B74" s="6" t="s">
        <v>74</v>
      </c>
      <c r="C74" s="11">
        <v>42229.18</v>
      </c>
      <c r="D74" s="9">
        <v>44975</v>
      </c>
      <c r="E74" s="9">
        <v>14029.26</v>
      </c>
      <c r="F74" s="5">
        <f t="shared" si="2"/>
        <v>7.0104381358240575</v>
      </c>
    </row>
    <row r="75" spans="1:6">
      <c r="A75" s="22">
        <v>73</v>
      </c>
      <c r="B75" s="6" t="s">
        <v>66</v>
      </c>
      <c r="C75" s="11">
        <v>40041.26</v>
      </c>
      <c r="D75" s="9">
        <v>43094</v>
      </c>
      <c r="E75" s="9">
        <v>12369.5</v>
      </c>
      <c r="F75" s="5">
        <f t="shared" si="2"/>
        <v>6.6410605778350273</v>
      </c>
    </row>
    <row r="76" spans="1:6">
      <c r="A76" s="22">
        <v>74</v>
      </c>
      <c r="B76" s="6" t="s">
        <v>76</v>
      </c>
      <c r="C76" s="11">
        <v>59248.58</v>
      </c>
      <c r="D76" s="9">
        <v>71677</v>
      </c>
      <c r="E76" s="9">
        <v>25596.32</v>
      </c>
      <c r="F76" s="5">
        <f t="shared" si="2"/>
        <v>6.7152109281870267</v>
      </c>
    </row>
    <row r="77" spans="1:6">
      <c r="A77" s="22">
        <v>75</v>
      </c>
      <c r="B77" s="6" t="s">
        <v>69</v>
      </c>
      <c r="C77" s="11">
        <v>42908.93</v>
      </c>
      <c r="D77" s="9">
        <v>47409</v>
      </c>
      <c r="E77" s="9">
        <v>13682.06</v>
      </c>
      <c r="F77" s="5">
        <f t="shared" si="2"/>
        <v>6.4863118627580079</v>
      </c>
    </row>
    <row r="78" spans="1:6">
      <c r="A78" s="22">
        <v>76</v>
      </c>
      <c r="B78" s="6" t="s">
        <v>71</v>
      </c>
      <c r="C78" s="11">
        <v>35725.599999999999</v>
      </c>
      <c r="D78" s="9">
        <v>39691</v>
      </c>
      <c r="E78" s="9">
        <v>10920.53</v>
      </c>
      <c r="F78" s="5">
        <f t="shared" si="2"/>
        <v>6.3046434432385858</v>
      </c>
    </row>
    <row r="79" spans="1:6">
      <c r="A79" s="22">
        <v>77</v>
      </c>
      <c r="B79" s="6" t="s">
        <v>18</v>
      </c>
      <c r="C79" s="11">
        <v>32875.42</v>
      </c>
      <c r="D79" s="9">
        <v>43470</v>
      </c>
      <c r="E79" s="9">
        <v>13180.78</v>
      </c>
      <c r="F79" s="5">
        <f t="shared" si="2"/>
        <v>5.5597146481414432</v>
      </c>
    </row>
    <row r="80" spans="1:6">
      <c r="A80" s="22">
        <v>78</v>
      </c>
      <c r="B80" s="6" t="s">
        <v>26</v>
      </c>
      <c r="C80" s="11">
        <v>45216.02</v>
      </c>
      <c r="D80" s="9">
        <v>60608</v>
      </c>
      <c r="E80" s="9">
        <v>17205.349999999999</v>
      </c>
      <c r="F80" s="5">
        <f t="shared" si="2"/>
        <v>5.3035173883885482</v>
      </c>
    </row>
    <row r="81" spans="1:6" ht="25.5">
      <c r="A81" s="22">
        <v>79</v>
      </c>
      <c r="B81" s="6" t="s">
        <v>21</v>
      </c>
      <c r="C81" s="11">
        <v>65305.17</v>
      </c>
      <c r="D81" s="9">
        <v>94038</v>
      </c>
      <c r="E81" s="9">
        <v>28491.33</v>
      </c>
      <c r="F81" s="5">
        <f t="shared" si="2"/>
        <v>5.1030766443624396</v>
      </c>
    </row>
    <row r="82" spans="1:6">
      <c r="A82" s="22">
        <v>80</v>
      </c>
      <c r="B82" s="6" t="s">
        <v>58</v>
      </c>
      <c r="C82" s="11">
        <v>51477.42</v>
      </c>
      <c r="D82" s="9">
        <v>72097</v>
      </c>
      <c r="E82" s="9">
        <v>20349.7</v>
      </c>
      <c r="F82" s="5">
        <f t="shared" si="2"/>
        <v>5.0617302451062178</v>
      </c>
    </row>
    <row r="83" spans="1:6" ht="25.5">
      <c r="A83" s="22">
        <v>81</v>
      </c>
      <c r="B83" s="6" t="s">
        <v>59</v>
      </c>
      <c r="C83" s="11">
        <v>54891.6</v>
      </c>
      <c r="D83" s="9">
        <v>76795</v>
      </c>
      <c r="E83" s="9">
        <v>20943.689999999999</v>
      </c>
      <c r="F83" s="5">
        <f t="shared" si="2"/>
        <v>4.9863782910772585</v>
      </c>
    </row>
    <row r="84" spans="1:6" ht="25.5">
      <c r="A84" s="22">
        <v>82</v>
      </c>
      <c r="B84" s="6" t="s">
        <v>60</v>
      </c>
      <c r="C84" s="11">
        <v>54995.360000000001</v>
      </c>
      <c r="D84" s="9">
        <v>98366</v>
      </c>
      <c r="E84" s="9">
        <v>32008.87</v>
      </c>
      <c r="F84" s="5">
        <f t="shared" si="2"/>
        <v>4.2775668889011262</v>
      </c>
    </row>
    <row r="85" spans="1:6">
      <c r="A85" s="22">
        <v>83</v>
      </c>
      <c r="B85" s="6" t="s">
        <v>80</v>
      </c>
      <c r="C85" s="11">
        <v>44814.27</v>
      </c>
      <c r="D85" s="9">
        <v>83997</v>
      </c>
      <c r="E85" s="9">
        <v>23494.68</v>
      </c>
      <c r="F85" s="5">
        <f t="shared" si="2"/>
        <v>3.7659523854182235</v>
      </c>
    </row>
  </sheetData>
  <sortState ref="H3:M10">
    <sortCondition descending="1" ref="M3"/>
  </sortState>
  <mergeCells count="1">
    <mergeCell ref="B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workbookViewId="0">
      <selection sqref="A1:I1"/>
    </sheetView>
  </sheetViews>
  <sheetFormatPr defaultRowHeight="15"/>
  <cols>
    <col min="1" max="1" width="4" style="2" customWidth="1"/>
    <col min="2" max="2" width="28.140625" style="1" customWidth="1"/>
    <col min="3" max="3" width="18" style="4" customWidth="1"/>
    <col min="4" max="4" width="15.42578125" style="4" customWidth="1"/>
    <col min="5" max="5" width="19.28515625" style="15" customWidth="1"/>
    <col min="6" max="6" width="13.140625" style="16" customWidth="1"/>
    <col min="7" max="7" width="20.42578125" style="19" customWidth="1"/>
    <col min="8" max="8" width="14.5703125" style="15" customWidth="1"/>
    <col min="9" max="9" width="15.7109375" style="16" customWidth="1"/>
    <col min="10" max="10" width="15.7109375" style="1" customWidth="1"/>
    <col min="11" max="11" width="6.28515625" style="1" customWidth="1"/>
    <col min="12" max="12" width="21.28515625" style="1" customWidth="1"/>
    <col min="13" max="13" width="17.28515625" style="1" customWidth="1"/>
    <col min="14" max="14" width="12.140625" style="1" customWidth="1"/>
    <col min="15" max="15" width="17.85546875" style="1" customWidth="1"/>
    <col min="16" max="16" width="13.5703125" style="1" customWidth="1"/>
    <col min="17" max="17" width="20" style="1" customWidth="1"/>
    <col min="18" max="18" width="18.42578125" style="1" customWidth="1"/>
    <col min="19" max="19" width="15" style="1" customWidth="1"/>
    <col min="20" max="16384" width="9.140625" style="1"/>
  </cols>
  <sheetData>
    <row r="1" spans="1:19" s="2" customFormat="1" ht="48.75" customHeight="1">
      <c r="A1" s="44" t="s">
        <v>120</v>
      </c>
      <c r="B1" s="44"/>
      <c r="C1" s="44"/>
      <c r="D1" s="44"/>
      <c r="E1" s="47"/>
      <c r="F1" s="48"/>
      <c r="G1" s="48"/>
      <c r="H1" s="48"/>
      <c r="I1" s="48"/>
    </row>
    <row r="2" spans="1:19" ht="84.75" customHeight="1">
      <c r="A2" s="24" t="s">
        <v>91</v>
      </c>
      <c r="B2" s="25"/>
      <c r="C2" s="24" t="s">
        <v>115</v>
      </c>
      <c r="D2" s="24" t="s">
        <v>116</v>
      </c>
      <c r="E2" s="26" t="s">
        <v>83</v>
      </c>
      <c r="F2" s="24" t="s">
        <v>84</v>
      </c>
      <c r="G2" s="24" t="s">
        <v>117</v>
      </c>
      <c r="H2" s="24" t="s">
        <v>119</v>
      </c>
      <c r="I2" s="24" t="s">
        <v>85</v>
      </c>
      <c r="K2" s="24" t="s">
        <v>91</v>
      </c>
      <c r="L2" s="25" t="s">
        <v>90</v>
      </c>
      <c r="M2" s="24" t="s">
        <v>92</v>
      </c>
      <c r="N2" s="24" t="s">
        <v>114</v>
      </c>
      <c r="O2" s="26" t="s">
        <v>83</v>
      </c>
      <c r="P2" s="24" t="s">
        <v>93</v>
      </c>
      <c r="Q2" s="24" t="s">
        <v>112</v>
      </c>
      <c r="R2" s="24" t="s">
        <v>89</v>
      </c>
      <c r="S2" s="24" t="s">
        <v>85</v>
      </c>
    </row>
    <row r="3" spans="1:19">
      <c r="A3" s="35">
        <v>1</v>
      </c>
      <c r="B3" s="6" t="s">
        <v>77</v>
      </c>
      <c r="C3" s="11">
        <v>83407.520000000004</v>
      </c>
      <c r="D3" s="11">
        <v>4170376</v>
      </c>
      <c r="E3" s="33">
        <v>44395</v>
      </c>
      <c r="F3" s="5">
        <v>8.9978894623717149</v>
      </c>
      <c r="G3" s="18">
        <v>9.59</v>
      </c>
      <c r="H3" s="11">
        <v>57800.072926163099</v>
      </c>
      <c r="I3" s="20">
        <v>49.649432216176059</v>
      </c>
      <c r="K3" s="31">
        <v>1</v>
      </c>
      <c r="L3" s="32" t="s">
        <v>118</v>
      </c>
      <c r="M3" s="11">
        <v>50891.13</v>
      </c>
      <c r="N3" s="11">
        <v>2544556.5</v>
      </c>
      <c r="O3" s="17">
        <v>33168</v>
      </c>
      <c r="P3" s="5">
        <v>7.3483919897865837</v>
      </c>
      <c r="Q3" s="18">
        <v>9.6300000000000008</v>
      </c>
      <c r="R3" s="9">
        <v>40371.392041734747</v>
      </c>
      <c r="S3" s="20">
        <v>39.905628613560332</v>
      </c>
    </row>
    <row r="4" spans="1:19">
      <c r="A4" s="35">
        <v>2</v>
      </c>
      <c r="B4" s="6" t="s">
        <v>50</v>
      </c>
      <c r="C4" s="11">
        <v>57424.23</v>
      </c>
      <c r="D4" s="11">
        <v>2871211.5</v>
      </c>
      <c r="E4" s="17">
        <v>33900</v>
      </c>
      <c r="F4" s="5">
        <v>8.1126919947106089</v>
      </c>
      <c r="G4" s="18">
        <v>9.57</v>
      </c>
      <c r="H4" s="9">
        <v>42520.492507237337</v>
      </c>
      <c r="I4" s="20">
        <v>44.171472916411815</v>
      </c>
      <c r="K4" s="31">
        <v>2</v>
      </c>
      <c r="L4" s="32" t="s">
        <v>106</v>
      </c>
      <c r="M4" s="11">
        <v>38378.15</v>
      </c>
      <c r="N4" s="11">
        <v>1918907.5</v>
      </c>
      <c r="O4" s="17">
        <v>28953</v>
      </c>
      <c r="P4" s="5">
        <v>6.34833697313376</v>
      </c>
      <c r="Q4" s="18">
        <v>9.58</v>
      </c>
      <c r="R4" s="9">
        <v>33717.785949201454</v>
      </c>
      <c r="S4" s="20">
        <v>33.858583924566823</v>
      </c>
    </row>
    <row r="5" spans="1:19">
      <c r="A5" s="35">
        <v>3</v>
      </c>
      <c r="B5" s="6" t="s">
        <v>40</v>
      </c>
      <c r="C5" s="11">
        <v>42603.96</v>
      </c>
      <c r="D5" s="11">
        <v>2130198</v>
      </c>
      <c r="E5" s="17">
        <v>26116</v>
      </c>
      <c r="F5" s="5">
        <v>7.8129098645653441</v>
      </c>
      <c r="G5" s="18">
        <v>9.7100000000000009</v>
      </c>
      <c r="H5" s="9">
        <v>32506.278603105689</v>
      </c>
      <c r="I5" s="20">
        <v>43.067616113721144</v>
      </c>
      <c r="K5" s="31">
        <v>3</v>
      </c>
      <c r="L5" s="32" t="s">
        <v>107</v>
      </c>
      <c r="M5" s="11">
        <v>43316.86</v>
      </c>
      <c r="N5" s="11">
        <v>2165843</v>
      </c>
      <c r="O5" s="17">
        <v>32758</v>
      </c>
      <c r="P5" s="5">
        <v>6.3329942625813489</v>
      </c>
      <c r="Q5" s="18">
        <v>9.56</v>
      </c>
      <c r="R5" s="9">
        <v>38101.989009737161</v>
      </c>
      <c r="S5" s="20">
        <v>33.693722652068359</v>
      </c>
    </row>
    <row r="6" spans="1:19">
      <c r="A6" s="35">
        <v>4</v>
      </c>
      <c r="B6" s="6" t="s">
        <v>17</v>
      </c>
      <c r="C6" s="11">
        <v>147806.74</v>
      </c>
      <c r="D6" s="11">
        <v>7390337</v>
      </c>
      <c r="E6" s="17">
        <v>90094</v>
      </c>
      <c r="F6" s="5">
        <v>7.8572012101111595</v>
      </c>
      <c r="G6" s="18">
        <v>9.6</v>
      </c>
      <c r="H6" s="9">
        <v>111923.4038245511</v>
      </c>
      <c r="I6" s="20">
        <v>42.792628369183625</v>
      </c>
      <c r="K6" s="31">
        <v>4</v>
      </c>
      <c r="L6" s="32" t="s">
        <v>108</v>
      </c>
      <c r="M6" s="11">
        <v>62210.53</v>
      </c>
      <c r="N6" s="11">
        <v>3110526.5</v>
      </c>
      <c r="O6" s="11">
        <v>56305</v>
      </c>
      <c r="P6" s="5">
        <v>5.2915931327767725</v>
      </c>
      <c r="Q6" s="18">
        <v>9.57</v>
      </c>
      <c r="R6" s="11">
        <v>62621.941434932633</v>
      </c>
      <c r="S6" s="20">
        <v>27.838101462850908</v>
      </c>
    </row>
    <row r="7" spans="1:19">
      <c r="A7" s="35">
        <v>5</v>
      </c>
      <c r="B7" s="6" t="s">
        <v>45</v>
      </c>
      <c r="C7" s="11">
        <v>58110.74</v>
      </c>
      <c r="D7" s="11">
        <v>2905537</v>
      </c>
      <c r="E7" s="17">
        <v>35312</v>
      </c>
      <c r="F7" s="5">
        <v>7.8814041051895138</v>
      </c>
      <c r="G7" s="18">
        <v>9.57</v>
      </c>
      <c r="H7" s="9">
        <v>43866.802653312159</v>
      </c>
      <c r="I7" s="20">
        <v>42.788888324610319</v>
      </c>
      <c r="K7" s="31">
        <v>5</v>
      </c>
      <c r="L7" s="32" t="s">
        <v>109</v>
      </c>
      <c r="M7" s="11">
        <v>43885.01</v>
      </c>
      <c r="N7" s="11">
        <v>2194250.5</v>
      </c>
      <c r="O7" s="17">
        <v>39955</v>
      </c>
      <c r="P7" s="5">
        <v>5.2603491667589646</v>
      </c>
      <c r="Q7" s="18">
        <v>9.59</v>
      </c>
      <c r="R7" s="9">
        <v>44398.605701768378</v>
      </c>
      <c r="S7" s="20">
        <v>27.725891920848824</v>
      </c>
    </row>
    <row r="8" spans="1:19">
      <c r="A8" s="35">
        <v>6</v>
      </c>
      <c r="B8" s="6" t="s">
        <v>32</v>
      </c>
      <c r="C8" s="11">
        <v>56303.92</v>
      </c>
      <c r="D8" s="11">
        <v>2815196</v>
      </c>
      <c r="E8" s="17">
        <v>34643</v>
      </c>
      <c r="F8" s="5">
        <v>7.7838174890174257</v>
      </c>
      <c r="G8" s="18">
        <v>9.65</v>
      </c>
      <c r="H8" s="9">
        <v>42978.283935694424</v>
      </c>
      <c r="I8" s="20">
        <v>42.598292188514719</v>
      </c>
      <c r="K8" s="31">
        <v>6</v>
      </c>
      <c r="L8" s="32" t="s">
        <v>110</v>
      </c>
      <c r="M8" s="9">
        <v>61644.66</v>
      </c>
      <c r="N8" s="9">
        <v>3082233</v>
      </c>
      <c r="O8" s="9">
        <v>58177</v>
      </c>
      <c r="P8" s="23">
        <v>5.0747382294895145</v>
      </c>
      <c r="Q8" s="8">
        <v>9.57</v>
      </c>
      <c r="R8" s="9">
        <v>64092.972322173191</v>
      </c>
      <c r="S8" s="20">
        <v>26.630942002741122</v>
      </c>
    </row>
    <row r="9" spans="1:19">
      <c r="A9" s="35">
        <v>7</v>
      </c>
      <c r="B9" s="6" t="s">
        <v>36</v>
      </c>
      <c r="C9" s="11">
        <v>45822.879999999997</v>
      </c>
      <c r="D9" s="11">
        <v>2291144</v>
      </c>
      <c r="E9" s="17">
        <v>28158</v>
      </c>
      <c r="F9" s="5">
        <v>7.793814814542678</v>
      </c>
      <c r="G9" s="18">
        <v>9.5500000000000007</v>
      </c>
      <c r="H9" s="9">
        <v>34827.950884053032</v>
      </c>
      <c r="I9" s="20">
        <v>42.169640787465454</v>
      </c>
      <c r="K9" s="31">
        <v>7</v>
      </c>
      <c r="L9" s="32" t="s">
        <v>101</v>
      </c>
      <c r="M9" s="11">
        <v>52618.15</v>
      </c>
      <c r="N9" s="11">
        <v>2630907.5</v>
      </c>
      <c r="O9" s="17">
        <v>50238</v>
      </c>
      <c r="P9" s="5">
        <v>5.0161756857282711</v>
      </c>
      <c r="Q9" s="18">
        <v>9.65</v>
      </c>
      <c r="R9" s="9">
        <v>55307.751623519456</v>
      </c>
      <c r="S9" s="20">
        <v>26.541917080488741</v>
      </c>
    </row>
    <row r="10" spans="1:19" ht="25.5">
      <c r="A10" s="35">
        <v>8</v>
      </c>
      <c r="B10" s="6" t="s">
        <v>39</v>
      </c>
      <c r="C10" s="11">
        <v>41535.629999999997</v>
      </c>
      <c r="D10" s="11">
        <v>2076781.4999999998</v>
      </c>
      <c r="E10" s="17">
        <v>27025</v>
      </c>
      <c r="F10" s="5">
        <v>7.3607930077514432</v>
      </c>
      <c r="G10" s="18">
        <v>9.7799999999999994</v>
      </c>
      <c r="H10" s="9">
        <v>33073.025526247402</v>
      </c>
      <c r="I10" s="20">
        <v>40.665945862164257</v>
      </c>
      <c r="K10" s="31">
        <v>8</v>
      </c>
      <c r="L10" s="32" t="s">
        <v>111</v>
      </c>
      <c r="M10" s="11">
        <v>49315.78</v>
      </c>
      <c r="N10" s="11">
        <v>2465789</v>
      </c>
      <c r="O10" s="17">
        <v>51726</v>
      </c>
      <c r="P10" s="5">
        <v>4.5661115459102728</v>
      </c>
      <c r="Q10" s="18">
        <v>9.59</v>
      </c>
      <c r="R10" s="9">
        <v>55748.043586854881</v>
      </c>
      <c r="S10" s="20">
        <v>23.880081621183578</v>
      </c>
    </row>
    <row r="11" spans="1:19">
      <c r="A11" s="35">
        <v>9</v>
      </c>
      <c r="B11" s="6" t="s">
        <v>42</v>
      </c>
      <c r="C11" s="11">
        <v>51267.55</v>
      </c>
      <c r="D11" s="11">
        <v>2563377.5</v>
      </c>
      <c r="E11" s="17">
        <v>32991</v>
      </c>
      <c r="F11" s="5">
        <v>7.4424613771943617</v>
      </c>
      <c r="G11" s="18">
        <v>9.57</v>
      </c>
      <c r="H11" s="9">
        <v>40236.468631661643</v>
      </c>
      <c r="I11" s="20">
        <v>40.18615537313606</v>
      </c>
    </row>
    <row r="12" spans="1:19">
      <c r="A12" s="35">
        <v>10</v>
      </c>
      <c r="B12" s="6" t="s">
        <v>35</v>
      </c>
      <c r="C12" s="11">
        <v>49715.93</v>
      </c>
      <c r="D12" s="11">
        <v>2485796.5</v>
      </c>
      <c r="E12" s="17">
        <v>32084</v>
      </c>
      <c r="F12" s="5">
        <v>7.4212415230900115</v>
      </c>
      <c r="G12" s="18">
        <v>9.59</v>
      </c>
      <c r="H12" s="9">
        <v>39121.095853189581</v>
      </c>
      <c r="I12" s="20">
        <v>40.153275285957648</v>
      </c>
    </row>
    <row r="13" spans="1:19">
      <c r="A13" s="35">
        <v>11</v>
      </c>
      <c r="B13" s="6" t="s">
        <v>67</v>
      </c>
      <c r="C13" s="11">
        <v>40401</v>
      </c>
      <c r="D13" s="11">
        <v>2020050</v>
      </c>
      <c r="E13" s="17">
        <v>26860</v>
      </c>
      <c r="F13" s="5">
        <v>7.203699899863917</v>
      </c>
      <c r="G13" s="18">
        <v>9.6</v>
      </c>
      <c r="H13" s="9">
        <v>32462.107312288124</v>
      </c>
      <c r="I13" s="20">
        <v>38.915737250999747</v>
      </c>
    </row>
    <row r="14" spans="1:19">
      <c r="A14" s="35">
        <v>12</v>
      </c>
      <c r="B14" s="6" t="s">
        <v>24</v>
      </c>
      <c r="C14" s="11">
        <v>47396.27</v>
      </c>
      <c r="D14" s="11">
        <v>2369813.5</v>
      </c>
      <c r="E14" s="17">
        <v>32906</v>
      </c>
      <c r="F14" s="5">
        <v>6.8982444012702615</v>
      </c>
      <c r="G14" s="18">
        <v>9.65</v>
      </c>
      <c r="H14" s="9">
        <v>39317.108253797087</v>
      </c>
      <c r="I14" s="20">
        <v>37.336894343403415</v>
      </c>
    </row>
    <row r="15" spans="1:19">
      <c r="A15" s="35">
        <v>13</v>
      </c>
      <c r="B15" s="6" t="s">
        <v>57</v>
      </c>
      <c r="C15" s="11">
        <v>57094.74</v>
      </c>
      <c r="D15" s="11">
        <v>2854737</v>
      </c>
      <c r="E15" s="17">
        <v>40338</v>
      </c>
      <c r="F15" s="5">
        <v>6.7787753825006289</v>
      </c>
      <c r="G15" s="18">
        <v>9.66</v>
      </c>
      <c r="H15" s="9">
        <v>47965.687865878594</v>
      </c>
      <c r="I15" s="20">
        <v>36.677511424664445</v>
      </c>
    </row>
    <row r="16" spans="1:19">
      <c r="A16" s="35">
        <v>14</v>
      </c>
      <c r="B16" s="6" t="s">
        <v>1</v>
      </c>
      <c r="C16" s="11">
        <v>45803.44</v>
      </c>
      <c r="D16" s="11">
        <v>2290172</v>
      </c>
      <c r="E16" s="17">
        <v>31947</v>
      </c>
      <c r="F16" s="5">
        <v>6.8665331361197248</v>
      </c>
      <c r="G16" s="18">
        <v>9.51</v>
      </c>
      <c r="H16" s="9">
        <v>37955.577009753128</v>
      </c>
      <c r="I16" s="20">
        <v>36.560866470123933</v>
      </c>
    </row>
    <row r="17" spans="1:9">
      <c r="A17" s="35">
        <v>15</v>
      </c>
      <c r="B17" s="6" t="s">
        <v>55</v>
      </c>
      <c r="C17" s="11">
        <v>40254.730000000003</v>
      </c>
      <c r="D17" s="11">
        <v>2012736.5000000002</v>
      </c>
      <c r="E17" s="17">
        <v>28566</v>
      </c>
      <c r="F17" s="5">
        <v>6.7489621399713471</v>
      </c>
      <c r="G17" s="18">
        <v>9.5500000000000007</v>
      </c>
      <c r="H17" s="9">
        <v>33811.29706571524</v>
      </c>
      <c r="I17" s="20">
        <v>36.048308638415264</v>
      </c>
    </row>
    <row r="18" spans="1:9">
      <c r="A18" s="35">
        <v>16</v>
      </c>
      <c r="B18" s="6" t="s">
        <v>29</v>
      </c>
      <c r="C18" s="11">
        <v>86362.85</v>
      </c>
      <c r="D18" s="11">
        <v>4318142.5</v>
      </c>
      <c r="E18" s="17">
        <v>62619</v>
      </c>
      <c r="F18" s="5">
        <v>6.6052664844909232</v>
      </c>
      <c r="G18" s="18">
        <v>9.64</v>
      </c>
      <c r="H18" s="9">
        <v>73862.754478413</v>
      </c>
      <c r="I18" s="20">
        <v>35.581401477633491</v>
      </c>
    </row>
    <row r="19" spans="1:9">
      <c r="A19" s="35">
        <v>17</v>
      </c>
      <c r="B19" s="6" t="s">
        <v>72</v>
      </c>
      <c r="C19" s="11">
        <v>51592.55</v>
      </c>
      <c r="D19" s="11">
        <v>2579627.5</v>
      </c>
      <c r="E19" s="17">
        <v>37432</v>
      </c>
      <c r="F19" s="5">
        <v>6.6010567617274214</v>
      </c>
      <c r="G19" s="18">
        <v>9.64</v>
      </c>
      <c r="H19" s="9">
        <v>44145.236359461873</v>
      </c>
      <c r="I19" s="20">
        <v>35.556879108482597</v>
      </c>
    </row>
    <row r="20" spans="1:9">
      <c r="A20" s="35">
        <v>18</v>
      </c>
      <c r="B20" s="6" t="s">
        <v>44</v>
      </c>
      <c r="C20" s="11">
        <v>38687.370000000003</v>
      </c>
      <c r="D20" s="11">
        <v>1934368.5000000002</v>
      </c>
      <c r="E20" s="17">
        <v>27586</v>
      </c>
      <c r="F20" s="5">
        <v>6.7166076662241645</v>
      </c>
      <c r="G20" s="18">
        <v>9.4600000000000009</v>
      </c>
      <c r="H20" s="9">
        <v>32517.88426445772</v>
      </c>
      <c r="I20" s="20">
        <v>35.492200626745209</v>
      </c>
    </row>
    <row r="21" spans="1:9">
      <c r="A21" s="35">
        <v>19</v>
      </c>
      <c r="B21" s="6" t="s">
        <v>5</v>
      </c>
      <c r="C21" s="11">
        <v>36874.57</v>
      </c>
      <c r="D21" s="11">
        <v>1843728.5</v>
      </c>
      <c r="E21" s="17">
        <v>27860</v>
      </c>
      <c r="F21" s="5">
        <v>6.3389212757823046</v>
      </c>
      <c r="G21" s="18">
        <v>9.6</v>
      </c>
      <c r="H21" s="9">
        <v>32450.4238665341</v>
      </c>
      <c r="I21" s="20">
        <v>33.881327270730075</v>
      </c>
    </row>
    <row r="22" spans="1:9">
      <c r="A22" s="35">
        <v>20</v>
      </c>
      <c r="B22" s="6" t="s">
        <v>30</v>
      </c>
      <c r="C22" s="11">
        <v>37575.51</v>
      </c>
      <c r="D22" s="11">
        <v>1878775.5</v>
      </c>
      <c r="E22" s="17">
        <v>29027</v>
      </c>
      <c r="F22" s="5">
        <v>6.1997222958094111</v>
      </c>
      <c r="G22" s="18">
        <v>9.69</v>
      </c>
      <c r="H22" s="9">
        <v>33692.852441685522</v>
      </c>
      <c r="I22" s="20">
        <v>33.418598544935854</v>
      </c>
    </row>
    <row r="23" spans="1:9">
      <c r="A23" s="35">
        <v>21</v>
      </c>
      <c r="B23" s="6" t="s">
        <v>4</v>
      </c>
      <c r="C23" s="11">
        <v>43085.79</v>
      </c>
      <c r="D23" s="11">
        <v>2154289.5</v>
      </c>
      <c r="E23" s="17">
        <v>32823</v>
      </c>
      <c r="F23" s="5">
        <v>6.2867370126288655</v>
      </c>
      <c r="G23" s="18">
        <v>9.5500000000000007</v>
      </c>
      <c r="H23" s="9">
        <v>38091.09687885586</v>
      </c>
      <c r="I23" s="20">
        <v>33.390823433861591</v>
      </c>
    </row>
    <row r="24" spans="1:9">
      <c r="A24" s="35">
        <v>22</v>
      </c>
      <c r="B24" s="6" t="s">
        <v>81</v>
      </c>
      <c r="C24" s="11">
        <v>99744.51</v>
      </c>
      <c r="D24" s="11">
        <v>4987225.5</v>
      </c>
      <c r="E24" s="33">
        <v>75923</v>
      </c>
      <c r="F24" s="5">
        <v>6.2919483154514841</v>
      </c>
      <c r="G24" s="18">
        <v>9.48</v>
      </c>
      <c r="H24" s="11">
        <v>87952.42822588289</v>
      </c>
      <c r="I24" s="20">
        <v>33.154307768688952</v>
      </c>
    </row>
    <row r="25" spans="1:9">
      <c r="A25" s="35">
        <v>23</v>
      </c>
      <c r="B25" s="6" t="s">
        <v>14</v>
      </c>
      <c r="C25" s="11">
        <v>42498.239999999998</v>
      </c>
      <c r="D25" s="11">
        <v>2124912</v>
      </c>
      <c r="E25" s="17">
        <v>32627</v>
      </c>
      <c r="F25" s="5">
        <v>6.2382576450151115</v>
      </c>
      <c r="G25" s="18">
        <v>9.5299999999999994</v>
      </c>
      <c r="H25" s="9">
        <v>37763.639127147078</v>
      </c>
      <c r="I25" s="20">
        <v>33.038531753889309</v>
      </c>
    </row>
    <row r="26" spans="1:9">
      <c r="A26" s="35">
        <v>24</v>
      </c>
      <c r="B26" s="6" t="s">
        <v>65</v>
      </c>
      <c r="C26" s="11">
        <v>56771.93</v>
      </c>
      <c r="D26" s="11">
        <v>2838596.5</v>
      </c>
      <c r="E26" s="17">
        <v>43788</v>
      </c>
      <c r="F26" s="5">
        <v>6.2093773745111855</v>
      </c>
      <c r="G26" s="18">
        <v>9.48</v>
      </c>
      <c r="H26" s="9">
        <v>50547.780089700609</v>
      </c>
      <c r="I26" s="20">
        <v>32.686801531991172</v>
      </c>
    </row>
    <row r="27" spans="1:9">
      <c r="A27" s="35">
        <v>25</v>
      </c>
      <c r="B27" s="6" t="s">
        <v>52</v>
      </c>
      <c r="C27" s="11">
        <v>38293.839999999997</v>
      </c>
      <c r="D27" s="11">
        <v>1914691.9999999998</v>
      </c>
      <c r="E27" s="17">
        <v>29892</v>
      </c>
      <c r="F27" s="5">
        <v>6.1354080308523189</v>
      </c>
      <c r="G27" s="18">
        <v>9.52</v>
      </c>
      <c r="H27" s="9">
        <v>34436.324068289039</v>
      </c>
      <c r="I27" s="20">
        <v>32.416638858853709</v>
      </c>
    </row>
    <row r="28" spans="1:9">
      <c r="A28" s="35">
        <v>26</v>
      </c>
      <c r="B28" s="6" t="s">
        <v>15</v>
      </c>
      <c r="C28" s="11">
        <v>45357.74</v>
      </c>
      <c r="D28" s="11">
        <v>2267887</v>
      </c>
      <c r="E28" s="17">
        <v>35545</v>
      </c>
      <c r="F28" s="5">
        <v>6.1114237039120987</v>
      </c>
      <c r="G28" s="18">
        <v>9.5500000000000007</v>
      </c>
      <c r="H28" s="9">
        <v>40940.805346893445</v>
      </c>
      <c r="I28" s="20">
        <v>32.391045014635637</v>
      </c>
    </row>
    <row r="29" spans="1:9">
      <c r="A29" s="35">
        <v>27</v>
      </c>
      <c r="B29" s="6" t="s">
        <v>31</v>
      </c>
      <c r="C29" s="11">
        <v>36933.96</v>
      </c>
      <c r="D29" s="11">
        <v>1846698</v>
      </c>
      <c r="E29" s="17">
        <v>29049</v>
      </c>
      <c r="F29" s="5">
        <v>6.0892554514508381</v>
      </c>
      <c r="G29" s="18">
        <v>9.5500000000000007</v>
      </c>
      <c r="H29" s="9">
        <v>33426.829901516576</v>
      </c>
      <c r="I29" s="20">
        <v>32.264943939418146</v>
      </c>
    </row>
    <row r="30" spans="1:9">
      <c r="A30" s="35">
        <v>28</v>
      </c>
      <c r="B30" s="6" t="s">
        <v>3</v>
      </c>
      <c r="C30" s="11">
        <v>42178.19</v>
      </c>
      <c r="D30" s="11">
        <v>2108909.5</v>
      </c>
      <c r="E30" s="17">
        <v>33806</v>
      </c>
      <c r="F30" s="5">
        <v>5.9753542468939855</v>
      </c>
      <c r="G30" s="18">
        <v>9.5399999999999991</v>
      </c>
      <c r="H30" s="9">
        <v>38699.956437948902</v>
      </c>
      <c r="I30" s="20">
        <v>31.582288793014701</v>
      </c>
    </row>
    <row r="31" spans="1:9">
      <c r="A31" s="35">
        <v>29</v>
      </c>
      <c r="B31" s="6" t="s">
        <v>46</v>
      </c>
      <c r="C31" s="11">
        <v>41905</v>
      </c>
      <c r="D31" s="11">
        <v>2095250</v>
      </c>
      <c r="E31" s="17">
        <v>33858</v>
      </c>
      <c r="F31" s="5">
        <v>5.9275339489764436</v>
      </c>
      <c r="G31" s="18">
        <v>9.58</v>
      </c>
      <c r="H31" s="9">
        <v>38721.659520435678</v>
      </c>
      <c r="I31" s="20">
        <v>31.453879795588733</v>
      </c>
    </row>
    <row r="32" spans="1:9">
      <c r="A32" s="35">
        <v>30</v>
      </c>
      <c r="B32" s="6" t="s">
        <v>28</v>
      </c>
      <c r="C32" s="11">
        <v>34839.589999999997</v>
      </c>
      <c r="D32" s="11">
        <v>1741979.4999999998</v>
      </c>
      <c r="E32" s="17">
        <v>28181</v>
      </c>
      <c r="F32" s="5">
        <v>5.9208783913402696</v>
      </c>
      <c r="G32" s="18">
        <v>9.5299999999999994</v>
      </c>
      <c r="H32" s="9">
        <v>32176.35929902862</v>
      </c>
      <c r="I32" s="20">
        <v>31.23849768768401</v>
      </c>
    </row>
    <row r="33" spans="1:9">
      <c r="A33" s="35">
        <v>31</v>
      </c>
      <c r="B33" s="6" t="s">
        <v>79</v>
      </c>
      <c r="C33" s="11">
        <v>52013.69</v>
      </c>
      <c r="D33" s="11">
        <v>2600684.5</v>
      </c>
      <c r="E33" s="33">
        <v>42320</v>
      </c>
      <c r="F33" s="5">
        <v>5.8862880606798056</v>
      </c>
      <c r="G33" s="18">
        <v>9.5299999999999994</v>
      </c>
      <c r="H33" s="11">
        <v>48248.01144364207</v>
      </c>
      <c r="I33" s="20">
        <v>31.043205146454135</v>
      </c>
    </row>
    <row r="34" spans="1:9">
      <c r="A34" s="35">
        <v>32</v>
      </c>
      <c r="B34" s="6" t="s">
        <v>54</v>
      </c>
      <c r="C34" s="11">
        <v>33882.71</v>
      </c>
      <c r="D34" s="11">
        <v>1694135.5</v>
      </c>
      <c r="E34" s="17">
        <v>27788</v>
      </c>
      <c r="F34" s="5">
        <v>5.8396975430283034</v>
      </c>
      <c r="G34" s="18">
        <v>9.59</v>
      </c>
      <c r="H34" s="9">
        <v>31667.614376446756</v>
      </c>
      <c r="I34" s="20">
        <v>30.990199922759821</v>
      </c>
    </row>
    <row r="35" spans="1:9">
      <c r="A35" s="35">
        <v>33</v>
      </c>
      <c r="B35" s="6" t="s">
        <v>6</v>
      </c>
      <c r="C35" s="11">
        <v>47756.26</v>
      </c>
      <c r="D35" s="11">
        <v>2387813</v>
      </c>
      <c r="E35" s="17">
        <v>39068</v>
      </c>
      <c r="F35" s="5">
        <v>5.8543493474586219</v>
      </c>
      <c r="G35" s="18">
        <v>9.5</v>
      </c>
      <c r="H35" s="9">
        <v>44443.522614952577</v>
      </c>
      <c r="I35" s="20">
        <v>30.75793169043477</v>
      </c>
    </row>
    <row r="36" spans="1:9">
      <c r="A36" s="35">
        <v>34</v>
      </c>
      <c r="B36" s="6" t="s">
        <v>49</v>
      </c>
      <c r="C36" s="11">
        <v>36062.18</v>
      </c>
      <c r="D36" s="11">
        <v>1803109</v>
      </c>
      <c r="E36" s="11">
        <v>29617</v>
      </c>
      <c r="F36" s="10">
        <v>5.8315018414530222</v>
      </c>
      <c r="G36" s="10">
        <v>9.51</v>
      </c>
      <c r="H36" s="11">
        <v>33668.042514311557</v>
      </c>
      <c r="I36" s="36">
        <v>30.664481351039676</v>
      </c>
    </row>
    <row r="37" spans="1:9">
      <c r="A37" s="35">
        <v>35</v>
      </c>
      <c r="B37" s="6" t="s">
        <v>41</v>
      </c>
      <c r="C37" s="11">
        <v>36719.93</v>
      </c>
      <c r="D37" s="11">
        <v>1835996.5</v>
      </c>
      <c r="E37" s="17">
        <v>30453</v>
      </c>
      <c r="F37" s="5">
        <v>5.7748574431574911</v>
      </c>
      <c r="G37" s="18">
        <v>9.5500000000000007</v>
      </c>
      <c r="H37" s="9">
        <v>34570.651037302399</v>
      </c>
      <c r="I37" s="20">
        <v>30.484288912903267</v>
      </c>
    </row>
    <row r="38" spans="1:9">
      <c r="A38" s="35">
        <v>36</v>
      </c>
      <c r="B38" s="6" t="s">
        <v>51</v>
      </c>
      <c r="C38" s="11">
        <v>37514.769999999997</v>
      </c>
      <c r="D38" s="11">
        <v>1875738.4999999998</v>
      </c>
      <c r="E38" s="17">
        <v>31207</v>
      </c>
      <c r="F38" s="5">
        <v>5.7573120997634497</v>
      </c>
      <c r="G38" s="18">
        <v>9.51</v>
      </c>
      <c r="H38" s="9">
        <v>35362.397002435035</v>
      </c>
      <c r="I38" s="20">
        <v>30.247807658961847</v>
      </c>
    </row>
    <row r="39" spans="1:9">
      <c r="A39" s="35">
        <v>37</v>
      </c>
      <c r="B39" s="6" t="s">
        <v>37</v>
      </c>
      <c r="C39" s="11">
        <v>33650.720000000001</v>
      </c>
      <c r="D39" s="11">
        <v>1682536</v>
      </c>
      <c r="E39" s="17">
        <v>28766</v>
      </c>
      <c r="F39" s="5">
        <v>5.6025325769060599</v>
      </c>
      <c r="G39" s="18">
        <v>9.67</v>
      </c>
      <c r="H39" s="9">
        <v>32513.071064765736</v>
      </c>
      <c r="I39" s="20">
        <v>29.914990097527895</v>
      </c>
    </row>
    <row r="40" spans="1:9">
      <c r="A40" s="35">
        <v>38</v>
      </c>
      <c r="B40" s="6" t="s">
        <v>16</v>
      </c>
      <c r="C40" s="11">
        <v>41311.81</v>
      </c>
      <c r="D40" s="11">
        <v>2065590.5</v>
      </c>
      <c r="E40" s="17">
        <v>35359</v>
      </c>
      <c r="F40" s="5">
        <v>5.5955625489573348</v>
      </c>
      <c r="G40" s="18">
        <v>9.58</v>
      </c>
      <c r="H40" s="9">
        <v>39860.363550568385</v>
      </c>
      <c r="I40" s="20">
        <v>29.575242026752811</v>
      </c>
    </row>
    <row r="41" spans="1:9">
      <c r="A41" s="35">
        <v>39</v>
      </c>
      <c r="B41" s="6" t="s">
        <v>9</v>
      </c>
      <c r="C41" s="11">
        <v>62629.61</v>
      </c>
      <c r="D41" s="11">
        <v>3131480.5</v>
      </c>
      <c r="E41" s="17">
        <v>53862</v>
      </c>
      <c r="F41" s="5">
        <v>5.5688656095874931</v>
      </c>
      <c r="G41" s="18">
        <v>9.57</v>
      </c>
      <c r="H41" s="9">
        <v>60632.890589083378</v>
      </c>
      <c r="I41" s="20">
        <v>29.391737567490207</v>
      </c>
    </row>
    <row r="42" spans="1:9">
      <c r="A42" s="35">
        <v>40</v>
      </c>
      <c r="B42" s="6" t="s">
        <v>13</v>
      </c>
      <c r="C42" s="11">
        <v>33109.72</v>
      </c>
      <c r="D42" s="11">
        <v>1655486</v>
      </c>
      <c r="E42" s="17">
        <v>28336</v>
      </c>
      <c r="F42" s="5">
        <v>5.5961129283842928</v>
      </c>
      <c r="G42" s="18">
        <v>9.52</v>
      </c>
      <c r="H42" s="9">
        <v>31894.805306105663</v>
      </c>
      <c r="I42" s="20">
        <v>29.378514095653728</v>
      </c>
    </row>
    <row r="43" spans="1:9">
      <c r="A43" s="35">
        <v>41</v>
      </c>
      <c r="B43" s="6" t="s">
        <v>78</v>
      </c>
      <c r="C43" s="11">
        <v>57745.58</v>
      </c>
      <c r="D43" s="11">
        <v>2887279</v>
      </c>
      <c r="E43" s="33">
        <v>49495</v>
      </c>
      <c r="F43" s="5">
        <v>5.5876207937718858</v>
      </c>
      <c r="G43" s="18">
        <v>9.5299999999999994</v>
      </c>
      <c r="H43" s="11">
        <v>55705.086204357067</v>
      </c>
      <c r="I43" s="20">
        <v>29.364248343573696</v>
      </c>
    </row>
    <row r="44" spans="1:9">
      <c r="A44" s="35">
        <v>42</v>
      </c>
      <c r="B44" s="6" t="s">
        <v>25</v>
      </c>
      <c r="C44" s="11">
        <v>49933.63</v>
      </c>
      <c r="D44" s="11">
        <v>2496681.5</v>
      </c>
      <c r="E44" s="17">
        <v>43270</v>
      </c>
      <c r="F44" s="5">
        <v>5.5268254575431639</v>
      </c>
      <c r="G44" s="18">
        <v>9.6300000000000008</v>
      </c>
      <c r="H44" s="9">
        <v>48694.665199003983</v>
      </c>
      <c r="I44" s="20">
        <v>29.352621999272088</v>
      </c>
    </row>
    <row r="45" spans="1:9">
      <c r="A45" s="35">
        <v>43</v>
      </c>
      <c r="B45" s="6" t="s">
        <v>63</v>
      </c>
      <c r="C45" s="11">
        <v>40323.800000000003</v>
      </c>
      <c r="D45" s="11">
        <v>2016190.0000000002</v>
      </c>
      <c r="E45" s="17">
        <v>35501</v>
      </c>
      <c r="F45" s="5">
        <v>5.439893172293135</v>
      </c>
      <c r="G45" s="18">
        <v>9.75</v>
      </c>
      <c r="H45" s="9">
        <v>39919.739260683236</v>
      </c>
      <c r="I45" s="20">
        <v>29.249197968790376</v>
      </c>
    </row>
    <row r="46" spans="1:9">
      <c r="A46" s="35">
        <v>44</v>
      </c>
      <c r="B46" s="6" t="s">
        <v>8</v>
      </c>
      <c r="C46" s="11">
        <v>36831.31</v>
      </c>
      <c r="D46" s="11">
        <v>1841565.5</v>
      </c>
      <c r="E46" s="17">
        <v>31595</v>
      </c>
      <c r="F46" s="5">
        <v>5.5830087936461155</v>
      </c>
      <c r="G46" s="18">
        <v>9.49</v>
      </c>
      <c r="H46" s="9">
        <v>35515.593549730969</v>
      </c>
      <c r="I46" s="20">
        <v>29.205637985535194</v>
      </c>
    </row>
    <row r="47" spans="1:9">
      <c r="A47" s="35">
        <v>45</v>
      </c>
      <c r="B47" s="6" t="s">
        <v>48</v>
      </c>
      <c r="C47" s="11">
        <v>41459.410000000003</v>
      </c>
      <c r="D47" s="11">
        <v>2072970.5000000002</v>
      </c>
      <c r="E47" s="17">
        <v>37067</v>
      </c>
      <c r="F47" s="5">
        <v>5.3567969547119141</v>
      </c>
      <c r="G47" s="18">
        <v>9.67</v>
      </c>
      <c r="H47" s="9">
        <v>41445.426404965037</v>
      </c>
      <c r="I47" s="20">
        <v>28.519764629271926</v>
      </c>
    </row>
    <row r="48" spans="1:9">
      <c r="A48" s="35">
        <v>46</v>
      </c>
      <c r="B48" s="6" t="s">
        <v>68</v>
      </c>
      <c r="C48" s="11">
        <v>48260.83</v>
      </c>
      <c r="D48" s="11">
        <v>2413041.5</v>
      </c>
      <c r="E48" s="17">
        <v>42567</v>
      </c>
      <c r="F48" s="5">
        <v>5.4298927172462035</v>
      </c>
      <c r="G48" s="18">
        <v>9.5</v>
      </c>
      <c r="H48" s="9">
        <v>47545.684613689678</v>
      </c>
      <c r="I48" s="20">
        <v>28.386337302707055</v>
      </c>
    </row>
    <row r="49" spans="1:9">
      <c r="A49" s="35">
        <v>47</v>
      </c>
      <c r="B49" s="6" t="s">
        <v>56</v>
      </c>
      <c r="C49" s="11">
        <v>33218.36</v>
      </c>
      <c r="D49" s="11">
        <v>1660918</v>
      </c>
      <c r="E49" s="17">
        <v>29507</v>
      </c>
      <c r="F49" s="5">
        <v>5.3916617227135006</v>
      </c>
      <c r="G49" s="18">
        <v>9.5500000000000007</v>
      </c>
      <c r="H49" s="9">
        <v>32944.640400732998</v>
      </c>
      <c r="I49" s="20">
        <v>28.333625104087901</v>
      </c>
    </row>
    <row r="50" spans="1:9">
      <c r="A50" s="35">
        <v>48</v>
      </c>
      <c r="B50" s="6" t="s">
        <v>43</v>
      </c>
      <c r="C50" s="11">
        <v>34441.660000000003</v>
      </c>
      <c r="D50" s="11">
        <v>1722083.0000000002</v>
      </c>
      <c r="E50" s="17">
        <v>30558</v>
      </c>
      <c r="F50" s="5">
        <v>5.3979474745468643</v>
      </c>
      <c r="G50" s="18">
        <v>9.5299999999999994</v>
      </c>
      <c r="H50" s="9">
        <v>34110.417933596138</v>
      </c>
      <c r="I50" s="20">
        <v>28.30478740483009</v>
      </c>
    </row>
    <row r="51" spans="1:9" ht="63.75">
      <c r="A51" s="35">
        <v>49</v>
      </c>
      <c r="B51" s="6" t="s">
        <v>61</v>
      </c>
      <c r="C51" s="11">
        <v>50881.85</v>
      </c>
      <c r="D51" s="11">
        <v>2544092.5</v>
      </c>
      <c r="E51" s="17">
        <v>45961</v>
      </c>
      <c r="F51" s="5">
        <v>5.3020391434650449</v>
      </c>
      <c r="G51" s="18">
        <v>9.69</v>
      </c>
      <c r="H51" s="9">
        <v>51291.290074741999</v>
      </c>
      <c r="I51" s="20">
        <v>28.272896222964651</v>
      </c>
    </row>
    <row r="52" spans="1:9">
      <c r="A52" s="35">
        <v>50</v>
      </c>
      <c r="B52" s="6" t="s">
        <v>53</v>
      </c>
      <c r="C52" s="11">
        <v>38772.65</v>
      </c>
      <c r="D52" s="11">
        <v>1938632.5</v>
      </c>
      <c r="E52" s="17">
        <v>34587</v>
      </c>
      <c r="F52" s="34">
        <v>5.3688602133528116</v>
      </c>
      <c r="G52" s="18">
        <v>9.57</v>
      </c>
      <c r="H52" s="9">
        <v>38597.300003628618</v>
      </c>
      <c r="I52" s="20">
        <v>28.26990675065484</v>
      </c>
    </row>
    <row r="53" spans="1:9">
      <c r="A53" s="35">
        <v>51</v>
      </c>
      <c r="B53" s="6" t="s">
        <v>34</v>
      </c>
      <c r="C53" s="11">
        <v>35070.11</v>
      </c>
      <c r="D53" s="11">
        <v>1753505.5</v>
      </c>
      <c r="E53" s="17">
        <v>31607</v>
      </c>
      <c r="F53" s="5">
        <v>5.3140221132934444</v>
      </c>
      <c r="G53" s="18">
        <v>9.56</v>
      </c>
      <c r="H53" s="9">
        <v>35178.837615184231</v>
      </c>
      <c r="I53" s="20">
        <v>27.931931327536685</v>
      </c>
    </row>
    <row r="54" spans="1:9">
      <c r="A54" s="35">
        <v>52</v>
      </c>
      <c r="B54" s="6" t="s">
        <v>47</v>
      </c>
      <c r="C54" s="11">
        <v>32524.65</v>
      </c>
      <c r="D54" s="11">
        <v>1626232.5</v>
      </c>
      <c r="E54" s="17">
        <v>29064</v>
      </c>
      <c r="F54" s="5">
        <v>5.3595305722448439</v>
      </c>
      <c r="G54" s="18">
        <v>9.4700000000000006</v>
      </c>
      <c r="H54" s="9">
        <v>32340.553671214897</v>
      </c>
      <c r="I54" s="20">
        <v>27.900668169552478</v>
      </c>
    </row>
    <row r="55" spans="1:9" ht="38.25">
      <c r="A55" s="35">
        <v>53</v>
      </c>
      <c r="B55" s="6" t="s">
        <v>22</v>
      </c>
      <c r="C55" s="11">
        <v>55258.26</v>
      </c>
      <c r="D55" s="11">
        <v>2762913</v>
      </c>
      <c r="E55" s="17">
        <v>49843</v>
      </c>
      <c r="F55" s="5">
        <v>5.3096089537238891</v>
      </c>
      <c r="G55" s="18">
        <v>9.51</v>
      </c>
      <c r="H55" s="9">
        <v>55396.934239484115</v>
      </c>
      <c r="I55" s="20">
        <v>27.75041040242019</v>
      </c>
    </row>
    <row r="56" spans="1:9" ht="25.5">
      <c r="A56" s="35">
        <v>54</v>
      </c>
      <c r="B56" s="6" t="s">
        <v>38</v>
      </c>
      <c r="C56" s="11">
        <v>30972.32</v>
      </c>
      <c r="D56" s="11">
        <v>1548616</v>
      </c>
      <c r="E56" s="17">
        <v>28313</v>
      </c>
      <c r="F56" s="5">
        <v>5.239108038723665</v>
      </c>
      <c r="G56" s="18">
        <v>9.6</v>
      </c>
      <c r="H56" s="9">
        <v>31440.211502486953</v>
      </c>
      <c r="I56" s="20">
        <v>27.63809607173242</v>
      </c>
    </row>
    <row r="57" spans="1:9">
      <c r="A57" s="35">
        <v>55</v>
      </c>
      <c r="B57" s="6" t="s">
        <v>73</v>
      </c>
      <c r="C57" s="11">
        <v>38217.89</v>
      </c>
      <c r="D57" s="11">
        <v>1910894.5</v>
      </c>
      <c r="E57" s="17">
        <v>34860</v>
      </c>
      <c r="F57" s="5">
        <v>5.2505987276967749</v>
      </c>
      <c r="G57" s="18">
        <v>9.56</v>
      </c>
      <c r="H57" s="9">
        <v>38692.221126582524</v>
      </c>
      <c r="I57" s="20">
        <v>27.578363129307128</v>
      </c>
    </row>
    <row r="58" spans="1:9">
      <c r="A58" s="35">
        <v>56</v>
      </c>
      <c r="B58" s="37" t="s">
        <v>0</v>
      </c>
      <c r="C58" s="38">
        <v>49760.25</v>
      </c>
      <c r="D58" s="38">
        <v>2488012.5</v>
      </c>
      <c r="E58" s="39">
        <v>45848</v>
      </c>
      <c r="F58" s="40">
        <v>5.1979448081316173</v>
      </c>
      <c r="G58" s="41">
        <v>9.59</v>
      </c>
      <c r="H58" s="42">
        <v>50807.933315762537</v>
      </c>
      <c r="I58" s="43">
        <v>27.377253863747999</v>
      </c>
    </row>
    <row r="59" spans="1:9">
      <c r="A59" s="35">
        <v>57</v>
      </c>
      <c r="B59" s="6" t="s">
        <v>2</v>
      </c>
      <c r="C59" s="11">
        <v>31412.32</v>
      </c>
      <c r="D59" s="11">
        <v>1570616</v>
      </c>
      <c r="E59" s="17">
        <v>29210</v>
      </c>
      <c r="F59" s="5">
        <v>5.1503644503207715</v>
      </c>
      <c r="G59" s="18">
        <v>9.51</v>
      </c>
      <c r="H59" s="9">
        <v>32240.882595005198</v>
      </c>
      <c r="I59" s="20">
        <v>26.869174054725377</v>
      </c>
    </row>
    <row r="60" spans="1:9">
      <c r="A60" s="35">
        <v>58</v>
      </c>
      <c r="B60" s="6" t="s">
        <v>11</v>
      </c>
      <c r="C60" s="11">
        <v>36202.129999999997</v>
      </c>
      <c r="D60" s="11">
        <v>1810106.4999999998</v>
      </c>
      <c r="E60" s="17">
        <v>33763</v>
      </c>
      <c r="F60" s="5">
        <v>5.1352619334479694</v>
      </c>
      <c r="G60" s="18">
        <v>9.5299999999999994</v>
      </c>
      <c r="H60" s="9">
        <v>37259.570408885411</v>
      </c>
      <c r="I60" s="20">
        <v>26.846229375370136</v>
      </c>
    </row>
    <row r="61" spans="1:9">
      <c r="A61" s="35">
        <v>59</v>
      </c>
      <c r="B61" s="6" t="s">
        <v>10</v>
      </c>
      <c r="C61" s="11">
        <v>31254.57</v>
      </c>
      <c r="D61" s="11">
        <v>1562728.5</v>
      </c>
      <c r="E61" s="17">
        <v>29001</v>
      </c>
      <c r="F61" s="5">
        <v>5.1614302241658736</v>
      </c>
      <c r="G61" s="18">
        <v>9.4600000000000009</v>
      </c>
      <c r="H61" s="9">
        <v>31987.295318199544</v>
      </c>
      <c r="I61" s="20">
        <v>26.778408030319788</v>
      </c>
    </row>
    <row r="62" spans="1:9">
      <c r="A62" s="35">
        <v>60</v>
      </c>
      <c r="B62" s="6" t="s">
        <v>27</v>
      </c>
      <c r="C62" s="11">
        <v>34396.5</v>
      </c>
      <c r="D62" s="11">
        <v>1719825</v>
      </c>
      <c r="E62" s="17">
        <v>32309</v>
      </c>
      <c r="F62" s="5">
        <v>5.0987091956513311</v>
      </c>
      <c r="G62" s="18">
        <v>9.52</v>
      </c>
      <c r="H62" s="9">
        <v>35589.74084298317</v>
      </c>
      <c r="I62" s="20">
        <v>26.614095438989004</v>
      </c>
    </row>
    <row r="63" spans="1:9">
      <c r="A63" s="35">
        <v>61</v>
      </c>
      <c r="B63" s="6" t="s">
        <v>12</v>
      </c>
      <c r="C63" s="11">
        <v>32284.880000000001</v>
      </c>
      <c r="D63" s="11">
        <v>1614244</v>
      </c>
      <c r="E63" s="17">
        <v>31072</v>
      </c>
      <c r="F63" s="5">
        <v>4.976218872197955</v>
      </c>
      <c r="G63" s="18">
        <v>9.5</v>
      </c>
      <c r="H63" s="9">
        <v>34028.840194780831</v>
      </c>
      <c r="I63" s="20">
        <v>25.880565844774427</v>
      </c>
    </row>
    <row r="64" spans="1:9">
      <c r="A64" s="35">
        <v>62</v>
      </c>
      <c r="B64" s="6" t="s">
        <v>20</v>
      </c>
      <c r="C64" s="11">
        <v>55462.68</v>
      </c>
      <c r="D64" s="11">
        <v>2773134</v>
      </c>
      <c r="E64" s="17">
        <v>53286</v>
      </c>
      <c r="F64" s="5">
        <v>4.98490902054884</v>
      </c>
      <c r="G64" s="18">
        <v>9.3800000000000008</v>
      </c>
      <c r="H64" s="9">
        <v>58216.431489819784</v>
      </c>
      <c r="I64" s="20">
        <v>25.577897560420617</v>
      </c>
    </row>
    <row r="65" spans="1:9">
      <c r="A65" s="35">
        <v>63</v>
      </c>
      <c r="B65" s="6" t="s">
        <v>64</v>
      </c>
      <c r="C65" s="11">
        <v>41885.07</v>
      </c>
      <c r="D65" s="11">
        <v>2094253.5</v>
      </c>
      <c r="E65" s="17">
        <v>41474</v>
      </c>
      <c r="F65" s="5">
        <v>4.8367409522320868</v>
      </c>
      <c r="G65" s="18">
        <v>9.52</v>
      </c>
      <c r="H65" s="9">
        <v>45165.312665533333</v>
      </c>
      <c r="I65" s="20">
        <v>25.172764838498285</v>
      </c>
    </row>
    <row r="66" spans="1:9">
      <c r="A66" s="35">
        <v>64</v>
      </c>
      <c r="B66" s="6" t="s">
        <v>7</v>
      </c>
      <c r="C66" s="11">
        <v>29977.919999999998</v>
      </c>
      <c r="D66" s="11">
        <v>1498896</v>
      </c>
      <c r="E66" s="17">
        <v>29792</v>
      </c>
      <c r="F66" s="5">
        <v>4.8191599688877362</v>
      </c>
      <c r="G66" s="18">
        <v>9.51</v>
      </c>
      <c r="H66" s="9">
        <v>32411.305921431307</v>
      </c>
      <c r="I66" s="20">
        <v>25.048249940705002</v>
      </c>
    </row>
    <row r="67" spans="1:9">
      <c r="A67" s="35">
        <v>65</v>
      </c>
      <c r="B67" s="6" t="s">
        <v>70</v>
      </c>
      <c r="C67" s="11">
        <v>43571.05</v>
      </c>
      <c r="D67" s="11">
        <v>2178552.5</v>
      </c>
      <c r="E67" s="17">
        <v>43641</v>
      </c>
      <c r="F67" s="5">
        <v>4.781595543436473</v>
      </c>
      <c r="G67" s="18">
        <v>9.56</v>
      </c>
      <c r="H67" s="9">
        <v>47452.866037605709</v>
      </c>
      <c r="I67" s="20">
        <v>24.982296879439026</v>
      </c>
    </row>
    <row r="68" spans="1:9">
      <c r="A68" s="35">
        <v>66</v>
      </c>
      <c r="B68" s="6" t="s">
        <v>33</v>
      </c>
      <c r="C68" s="11">
        <v>34962.01</v>
      </c>
      <c r="D68" s="11">
        <v>1748100.5</v>
      </c>
      <c r="E68" s="17">
        <v>35577</v>
      </c>
      <c r="F68" s="5">
        <v>4.7064838695885678</v>
      </c>
      <c r="G68" s="18">
        <v>9.51</v>
      </c>
      <c r="H68" s="9">
        <v>38514.317832558001</v>
      </c>
      <c r="I68" s="20">
        <v>24.432444674988574</v>
      </c>
    </row>
    <row r="69" spans="1:9">
      <c r="A69" s="35">
        <v>67</v>
      </c>
      <c r="B69" s="6" t="s">
        <v>19</v>
      </c>
      <c r="C69" s="11">
        <v>49574.38</v>
      </c>
      <c r="D69" s="11">
        <v>2478719</v>
      </c>
      <c r="E69" s="17">
        <v>51938</v>
      </c>
      <c r="F69" s="5">
        <v>4.5713194880604036</v>
      </c>
      <c r="G69" s="18">
        <v>9.5</v>
      </c>
      <c r="H69" s="9">
        <v>55881.445744516903</v>
      </c>
      <c r="I69" s="20">
        <v>23.669657731868867</v>
      </c>
    </row>
    <row r="70" spans="1:9">
      <c r="A70" s="35">
        <v>68</v>
      </c>
      <c r="B70" s="6" t="s">
        <v>75</v>
      </c>
      <c r="C70" s="11">
        <v>67554.55</v>
      </c>
      <c r="D70" s="11">
        <v>3377727.5</v>
      </c>
      <c r="E70" s="33">
        <v>72545</v>
      </c>
      <c r="F70" s="5">
        <v>4.459812762536874</v>
      </c>
      <c r="G70" s="18">
        <v>9.66</v>
      </c>
      <c r="H70" s="11">
        <v>77932.506337182305</v>
      </c>
      <c r="I70" s="20">
        <v>23.478659440366869</v>
      </c>
    </row>
    <row r="71" spans="1:9">
      <c r="A71" s="35">
        <v>69</v>
      </c>
      <c r="B71" s="6" t="s">
        <v>74</v>
      </c>
      <c r="C71" s="11">
        <v>42229.18</v>
      </c>
      <c r="D71" s="11">
        <v>2111459</v>
      </c>
      <c r="E71" s="17">
        <v>44975</v>
      </c>
      <c r="F71" s="5">
        <v>4.496876723765225</v>
      </c>
      <c r="G71" s="18">
        <v>9.57</v>
      </c>
      <c r="H71" s="9">
        <v>48303.167007888878</v>
      </c>
      <c r="I71" s="20">
        <v>23.448319329100787</v>
      </c>
    </row>
    <row r="72" spans="1:9" ht="25.5">
      <c r="A72" s="35">
        <v>70</v>
      </c>
      <c r="B72" s="6" t="s">
        <v>82</v>
      </c>
      <c r="C72" s="11">
        <v>37559.910000000003</v>
      </c>
      <c r="D72" s="11">
        <v>1877995.5000000002</v>
      </c>
      <c r="E72" s="33">
        <v>40316</v>
      </c>
      <c r="F72" s="5">
        <v>4.4618669123122743</v>
      </c>
      <c r="G72" s="18">
        <v>9.56</v>
      </c>
      <c r="H72" s="11">
        <v>43223.25808577385</v>
      </c>
      <c r="I72" s="20">
        <v>23.23123783539307</v>
      </c>
    </row>
    <row r="73" spans="1:9">
      <c r="A73" s="35">
        <v>71</v>
      </c>
      <c r="B73" s="6" t="s">
        <v>66</v>
      </c>
      <c r="C73" s="11">
        <v>40041.26</v>
      </c>
      <c r="D73" s="11">
        <v>2002063</v>
      </c>
      <c r="E73" s="17">
        <v>43094</v>
      </c>
      <c r="F73" s="5">
        <v>4.4500043298379897</v>
      </c>
      <c r="G73" s="18">
        <v>9.5299999999999994</v>
      </c>
      <c r="H73" s="9">
        <v>46148.342152040219</v>
      </c>
      <c r="I73" s="20">
        <v>23.08922689730981</v>
      </c>
    </row>
    <row r="74" spans="1:9">
      <c r="A74" s="35">
        <v>72</v>
      </c>
      <c r="B74" s="6" t="s">
        <v>23</v>
      </c>
      <c r="C74" s="11">
        <v>34406.370000000003</v>
      </c>
      <c r="D74" s="11">
        <v>1720318.5000000002</v>
      </c>
      <c r="E74" s="17">
        <v>37364</v>
      </c>
      <c r="F74" s="5">
        <v>4.4101666180612726</v>
      </c>
      <c r="G74" s="18">
        <v>9.58</v>
      </c>
      <c r="H74" s="9">
        <v>39983.40643131097</v>
      </c>
      <c r="I74" s="20">
        <v>23.000584591570018</v>
      </c>
    </row>
    <row r="75" spans="1:9">
      <c r="A75" s="35">
        <v>73</v>
      </c>
      <c r="B75" s="6" t="s">
        <v>62</v>
      </c>
      <c r="C75" s="11">
        <v>33053.760000000002</v>
      </c>
      <c r="D75" s="11">
        <v>1652688</v>
      </c>
      <c r="E75" s="17">
        <v>36402</v>
      </c>
      <c r="F75" s="5">
        <v>4.3487568890682402</v>
      </c>
      <c r="G75" s="18">
        <v>9.7100000000000009</v>
      </c>
      <c r="H75" s="9">
        <v>38951.507444618866</v>
      </c>
      <c r="I75" s="20">
        <v>22.992823574234777</v>
      </c>
    </row>
    <row r="76" spans="1:9">
      <c r="A76" s="35">
        <v>74</v>
      </c>
      <c r="B76" s="6" t="s">
        <v>69</v>
      </c>
      <c r="C76" s="11">
        <v>42908.93</v>
      </c>
      <c r="D76" s="11">
        <v>2145446.5</v>
      </c>
      <c r="E76" s="17">
        <v>47409</v>
      </c>
      <c r="F76" s="5">
        <v>4.334673549625097</v>
      </c>
      <c r="G76" s="18">
        <v>9.61</v>
      </c>
      <c r="H76" s="9">
        <v>50593.846501587002</v>
      </c>
      <c r="I76" s="20">
        <v>22.664149325124505</v>
      </c>
    </row>
    <row r="77" spans="1:9">
      <c r="A77" s="35">
        <v>75</v>
      </c>
      <c r="B77" s="6" t="s">
        <v>71</v>
      </c>
      <c r="C77" s="11">
        <v>35725.599999999999</v>
      </c>
      <c r="D77" s="11">
        <v>1786280</v>
      </c>
      <c r="E77" s="17">
        <v>39691</v>
      </c>
      <c r="F77" s="5">
        <v>4.3107912841258109</v>
      </c>
      <c r="G77" s="18">
        <v>9.57</v>
      </c>
      <c r="H77" s="9">
        <v>42277.905151129482</v>
      </c>
      <c r="I77" s="20">
        <v>22.434036121942835</v>
      </c>
    </row>
    <row r="78" spans="1:9">
      <c r="A78" s="35">
        <v>76</v>
      </c>
      <c r="B78" s="6" t="s">
        <v>76</v>
      </c>
      <c r="C78" s="11">
        <v>59248.58</v>
      </c>
      <c r="D78" s="11">
        <v>2962429</v>
      </c>
      <c r="E78" s="11">
        <v>71677</v>
      </c>
      <c r="F78" s="5">
        <v>3.9588371032522072</v>
      </c>
      <c r="G78" s="18">
        <v>9.5500000000000007</v>
      </c>
      <c r="H78" s="11">
        <v>75132.894348551301</v>
      </c>
      <c r="I78" s="20">
        <v>20.484463184139614</v>
      </c>
    </row>
    <row r="79" spans="1:9">
      <c r="A79" s="35">
        <v>77</v>
      </c>
      <c r="B79" s="6" t="s">
        <v>18</v>
      </c>
      <c r="C79" s="11">
        <v>32875.42</v>
      </c>
      <c r="D79" s="11">
        <v>1643771</v>
      </c>
      <c r="E79" s="9">
        <v>43470</v>
      </c>
      <c r="F79" s="5">
        <v>3.6220227628690065</v>
      </c>
      <c r="G79" s="18">
        <v>9.48</v>
      </c>
      <c r="H79" s="9">
        <v>44830.379732863134</v>
      </c>
      <c r="I79" s="20">
        <v>18.539618372991097</v>
      </c>
    </row>
    <row r="80" spans="1:9">
      <c r="A80" s="35">
        <v>78</v>
      </c>
      <c r="B80" s="6" t="s">
        <v>26</v>
      </c>
      <c r="C80" s="11">
        <v>45216.02</v>
      </c>
      <c r="D80" s="11">
        <v>2260801</v>
      </c>
      <c r="E80" s="9">
        <v>60608</v>
      </c>
      <c r="F80" s="5">
        <v>3.5729906930334554</v>
      </c>
      <c r="G80" s="18">
        <v>9.52</v>
      </c>
      <c r="H80" s="9">
        <v>62411.114585448056</v>
      </c>
      <c r="I80" s="20">
        <v>18.362119384581188</v>
      </c>
    </row>
    <row r="81" spans="1:9" ht="25.5">
      <c r="A81" s="35">
        <v>79</v>
      </c>
      <c r="B81" s="6" t="s">
        <v>59</v>
      </c>
      <c r="C81" s="11">
        <v>54891.6</v>
      </c>
      <c r="D81" s="11">
        <v>2744580</v>
      </c>
      <c r="E81" s="9">
        <v>76795</v>
      </c>
      <c r="F81" s="5">
        <v>3.423280221338644</v>
      </c>
      <c r="G81" s="18">
        <v>9.66</v>
      </c>
      <c r="H81" s="9">
        <v>78732.460623478866</v>
      </c>
      <c r="I81" s="20">
        <v>17.842413147226388</v>
      </c>
    </row>
    <row r="82" spans="1:9">
      <c r="A82" s="35">
        <v>80</v>
      </c>
      <c r="B82" s="6" t="s">
        <v>58</v>
      </c>
      <c r="C82" s="11">
        <v>51477.42</v>
      </c>
      <c r="D82" s="11">
        <v>2573871</v>
      </c>
      <c r="E82" s="9">
        <v>72097</v>
      </c>
      <c r="F82" s="5">
        <v>3.4195509912491775</v>
      </c>
      <c r="G82" s="18">
        <v>9.64</v>
      </c>
      <c r="H82" s="9">
        <v>73879.094531540046</v>
      </c>
      <c r="I82" s="20">
        <v>17.783679572714938</v>
      </c>
    </row>
    <row r="83" spans="1:9" ht="25.5">
      <c r="A83" s="35">
        <v>81</v>
      </c>
      <c r="B83" s="6" t="s">
        <v>60</v>
      </c>
      <c r="C83" s="11">
        <v>54995.360000000001</v>
      </c>
      <c r="D83" s="11">
        <v>2749768</v>
      </c>
      <c r="E83" s="9">
        <v>98366</v>
      </c>
      <c r="F83" s="5">
        <v>2.677629866657194</v>
      </c>
      <c r="G83" s="18">
        <v>9.51</v>
      </c>
      <c r="H83" s="9">
        <v>97273.14727330918</v>
      </c>
      <c r="I83" s="20">
        <v>13.665509684928967</v>
      </c>
    </row>
    <row r="84" spans="1:9">
      <c r="A84" s="35">
        <v>82</v>
      </c>
      <c r="B84" s="6" t="s">
        <v>80</v>
      </c>
      <c r="C84" s="11">
        <v>44814.27</v>
      </c>
      <c r="D84" s="11">
        <v>2240713.5</v>
      </c>
      <c r="E84" s="11">
        <v>83997</v>
      </c>
      <c r="F84" s="5">
        <v>2.5551832789868385</v>
      </c>
      <c r="G84" s="18">
        <v>9.51</v>
      </c>
      <c r="H84" s="11">
        <v>82603.228258795978</v>
      </c>
      <c r="I84" s="20">
        <v>13.035274328757463</v>
      </c>
    </row>
    <row r="85" spans="1:9" ht="25.5">
      <c r="A85" s="35">
        <v>83</v>
      </c>
      <c r="B85" s="6" t="s">
        <v>21</v>
      </c>
      <c r="C85" s="11">
        <v>65305.17</v>
      </c>
      <c r="D85" s="11">
        <v>3265258.5</v>
      </c>
      <c r="E85" s="9">
        <v>94038</v>
      </c>
      <c r="F85" s="5">
        <v>3.3259344534967887</v>
      </c>
      <c r="G85" s="18">
        <v>6.69</v>
      </c>
      <c r="H85" s="9">
        <v>91479.134081232478</v>
      </c>
      <c r="I85" s="20">
        <v>11.8148301520961</v>
      </c>
    </row>
  </sheetData>
  <sortState ref="A4:I89">
    <sortCondition descending="1" ref="I4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Вариант 1</vt:lpstr>
      <vt:lpstr>Вариант 2</vt:lpstr>
      <vt:lpstr>Вариант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2018-10-22T14:51:18Z</dcterms:modified>
</cp:coreProperties>
</file>